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rantioquia-my.sharepoint.com/personal/leidy_arenas_corantioquia_gov_co/Documents/LEIDY ARENAS/CONVENIOS 2024/CIFRAS APROVECHAMIENTO 2024/FORMATOS ACTUALIZADOS 2025/"/>
    </mc:Choice>
  </mc:AlternateContent>
  <xr:revisionPtr revIDLastSave="25" documentId="13_ncr:1_{3550D8B2-117C-4C3A-9F7C-A83BC164162C}" xr6:coauthVersionLast="47" xr6:coauthVersionMax="47" xr10:uidLastSave="{FF6AB621-FBD0-4FAE-9212-B433E5A86181}"/>
  <bookViews>
    <workbookView xWindow="-120" yWindow="-120" windowWidth="29040" windowHeight="15840" activeTab="1" xr2:uid="{00000000-000D-0000-FFFF-FFFF00000000}"/>
  </bookViews>
  <sheets>
    <sheet name="Instructivo_diligenciamiento" sheetId="3" r:id="rId1"/>
    <sheet name="Formato_metas_aprovechamiento" sheetId="1" r:id="rId2"/>
    <sheet name="Hoja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B25" i="1"/>
  <c r="D24" i="1"/>
  <c r="B24" i="1"/>
  <c r="D19" i="1"/>
  <c r="B19" i="1"/>
</calcChain>
</file>

<file path=xl/sharedStrings.xml><?xml version="1.0" encoding="utf-8"?>
<sst xmlns="http://schemas.openxmlformats.org/spreadsheetml/2006/main" count="118" uniqueCount="115">
  <si>
    <t>TIPO DE RESIDUO</t>
  </si>
  <si>
    <t xml:space="preserve">ORGÁNICO </t>
  </si>
  <si>
    <t>RECICLABLES</t>
  </si>
  <si>
    <t>Cartón</t>
  </si>
  <si>
    <t>Papel</t>
  </si>
  <si>
    <t>Vidrío</t>
  </si>
  <si>
    <t>Plástico</t>
  </si>
  <si>
    <t>Metal</t>
  </si>
  <si>
    <t>Otros</t>
  </si>
  <si>
    <t>Total Reciclables</t>
  </si>
  <si>
    <t>ORDINARIOS (a disposición final)</t>
  </si>
  <si>
    <t>ESPECIALES</t>
  </si>
  <si>
    <t>Mantenimiento de zonas verdes</t>
  </si>
  <si>
    <t>Total Especiales</t>
  </si>
  <si>
    <t>TOTAL RESIDUOS</t>
  </si>
  <si>
    <t>Medellín</t>
  </si>
  <si>
    <t>Bello</t>
  </si>
  <si>
    <t>Copacabana</t>
  </si>
  <si>
    <t>Girardota</t>
  </si>
  <si>
    <t>Barbosa</t>
  </si>
  <si>
    <t>Amagá</t>
  </si>
  <si>
    <t>Angelópolis</t>
  </si>
  <si>
    <t>Armenia</t>
  </si>
  <si>
    <t>Caldas</t>
  </si>
  <si>
    <t>Envigado</t>
  </si>
  <si>
    <t>Heliconia</t>
  </si>
  <si>
    <t>Itagüí</t>
  </si>
  <si>
    <t xml:space="preserve">La Estrella </t>
  </si>
  <si>
    <t>Sabaneta</t>
  </si>
  <si>
    <t>Titiribí</t>
  </si>
  <si>
    <t>Jericó</t>
  </si>
  <si>
    <t>Pueblo Rico</t>
  </si>
  <si>
    <t>Tarso</t>
  </si>
  <si>
    <t>Venecia</t>
  </si>
  <si>
    <t>Fredonia</t>
  </si>
  <si>
    <t>Montebello</t>
  </si>
  <si>
    <t>Santa bárbara</t>
  </si>
  <si>
    <t>La Pintada</t>
  </si>
  <si>
    <t>Caramanta</t>
  </si>
  <si>
    <t>Valparaíso</t>
  </si>
  <si>
    <t xml:space="preserve">Támesis </t>
  </si>
  <si>
    <t>Concordia</t>
  </si>
  <si>
    <t>Betulia</t>
  </si>
  <si>
    <t>Salgar</t>
  </si>
  <si>
    <t>Andes</t>
  </si>
  <si>
    <t>Hispania</t>
  </si>
  <si>
    <t>Betania</t>
  </si>
  <si>
    <t xml:space="preserve">Ciudad Bolívar </t>
  </si>
  <si>
    <t>Jardín</t>
  </si>
  <si>
    <t>Liborina</t>
  </si>
  <si>
    <t>Anzá</t>
  </si>
  <si>
    <t>Buriticá</t>
  </si>
  <si>
    <t>Caicedo</t>
  </si>
  <si>
    <t>Ebéjico</t>
  </si>
  <si>
    <t>Olaya</t>
  </si>
  <si>
    <t>Sabanalarga</t>
  </si>
  <si>
    <t>San Jerónimo</t>
  </si>
  <si>
    <t>Santa Fe De Antioquia</t>
  </si>
  <si>
    <t>Sopetrán</t>
  </si>
  <si>
    <t>Zaragoza</t>
  </si>
  <si>
    <t>Valdivia</t>
  </si>
  <si>
    <t>Taraza</t>
  </si>
  <si>
    <t>El Bagre</t>
  </si>
  <si>
    <t>Cáceres</t>
  </si>
  <si>
    <t>Caucasia</t>
  </si>
  <si>
    <t>Nechí</t>
  </si>
  <si>
    <t>San José De La Montaña</t>
  </si>
  <si>
    <t>Donmatías</t>
  </si>
  <si>
    <t>Angostura</t>
  </si>
  <si>
    <t>Entrerríos</t>
  </si>
  <si>
    <t>Guadalupe</t>
  </si>
  <si>
    <t>Belmira</t>
  </si>
  <si>
    <t>Toledo</t>
  </si>
  <si>
    <t>San Andrés De Cuerquia</t>
  </si>
  <si>
    <t>Santa Rosa De Osos</t>
  </si>
  <si>
    <t>Briceño</t>
  </si>
  <si>
    <t>Yarumal</t>
  </si>
  <si>
    <t>Ituango</t>
  </si>
  <si>
    <t>Campamento</t>
  </si>
  <si>
    <t>San Pedro De Los Milagros</t>
  </si>
  <si>
    <t>Gómez Plata</t>
  </si>
  <si>
    <t>Carolina Del Príncipe</t>
  </si>
  <si>
    <t>Anorí</t>
  </si>
  <si>
    <t>Amalfi</t>
  </si>
  <si>
    <t>Caracolí</t>
  </si>
  <si>
    <t>Cisneros</t>
  </si>
  <si>
    <t>Maceo</t>
  </si>
  <si>
    <t>Puerto Berrío</t>
  </si>
  <si>
    <t>Puerto Nare</t>
  </si>
  <si>
    <t>Remedios</t>
  </si>
  <si>
    <t>Segovia</t>
  </si>
  <si>
    <t>Vegachí</t>
  </si>
  <si>
    <t>Yalí</t>
  </si>
  <si>
    <t>Yolombó</t>
  </si>
  <si>
    <t>Yondó</t>
  </si>
  <si>
    <t>Nombre</t>
  </si>
  <si>
    <t>Cargo</t>
  </si>
  <si>
    <t>Construcción y demolición (RCD)</t>
  </si>
  <si>
    <t>INFORMACIÓN DE ESTACIONES DE CLASIFICACIÓN Y APROVECHAMIENTO (ECAs) Y COMPARENDO AMBIENTAL</t>
  </si>
  <si>
    <t>Número de ECAs en el municipio, según decreto 1077 de 2016 (no aplican bodegas o ramadas)</t>
  </si>
  <si>
    <r>
      <rPr>
        <b/>
        <vertAlign val="superscript"/>
        <sz val="11"/>
        <color theme="1"/>
        <rFont val="Arial"/>
        <family val="2"/>
      </rPr>
      <t>5</t>
    </r>
    <r>
      <rPr>
        <b/>
        <sz val="11"/>
        <color theme="1"/>
        <rFont val="Arial"/>
        <family val="2"/>
      </rPr>
      <t xml:space="preserve"> Datos de quien diligencia el formato</t>
    </r>
  </si>
  <si>
    <r>
      <rPr>
        <b/>
        <vertAlign val="superscript"/>
        <sz val="11"/>
        <color theme="1"/>
        <rFont val="Arial"/>
        <family val="2"/>
      </rPr>
      <t>6</t>
    </r>
    <r>
      <rPr>
        <b/>
        <sz val="11"/>
        <color theme="1"/>
        <rFont val="Arial"/>
        <family val="2"/>
      </rPr>
      <t xml:space="preserve"> Datos de quien valida la información del municipio</t>
    </r>
  </si>
  <si>
    <r>
      <rPr>
        <b/>
        <vertAlign val="superscript"/>
        <sz val="11"/>
        <color theme="1"/>
        <rFont val="Arial"/>
        <family val="2"/>
      </rPr>
      <t xml:space="preserve">7 </t>
    </r>
    <r>
      <rPr>
        <b/>
        <sz val="11"/>
        <color theme="1"/>
        <rFont val="Arial"/>
        <family val="2"/>
      </rPr>
      <t>OBSERVACIONES</t>
    </r>
  </si>
  <si>
    <t xml:space="preserve">Número de comparendos aplicados en el trimestre por infracción de residuos sólidos  </t>
  </si>
  <si>
    <t>Teléfono/Correo</t>
  </si>
  <si>
    <t>Enero -Junio</t>
  </si>
  <si>
    <t>Julio- Diciembre</t>
  </si>
  <si>
    <t>Municipio</t>
  </si>
  <si>
    <t>Año</t>
  </si>
  <si>
    <t>Semestre reportado</t>
  </si>
  <si>
    <r>
      <t xml:space="preserve">REPORTE SEMESTRAL DE TONELADAS DE RESIDUOS APROVECHADOS
</t>
    </r>
    <r>
      <rPr>
        <b/>
        <sz val="12"/>
        <color rgb="FFFF0000"/>
        <rFont val="Calibri"/>
        <family val="2"/>
        <scheme val="minor"/>
      </rPr>
      <t>(Remítase a la hoja "Instructivo diligenciamiento" antes de ingresar datos en el formato)</t>
    </r>
  </si>
  <si>
    <t>INSTRUCTIVO PARA EL REPORTE SEMESTRAL DE METAS DE APROVECHAMIENTO DE RESIDUOS SÓLIDOS</t>
  </si>
  <si>
    <r>
      <rPr>
        <b/>
        <sz val="12"/>
        <color theme="1"/>
        <rFont val="Arial"/>
        <family val="2"/>
      </rPr>
      <t xml:space="preserve">
TENGA EN CUENTA LA SIGUIENTE INFORMACIÓN PARA EL DILIGENCAIMIENTO DEL REPORTE:
1. Todas las casillas en blanco deben ser diligenciadas.
2. Seleccione de la lista despegable el municipio, semestre y año a reportar.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3. CANTIDAD GENERADA (Ton/semestre):</t>
    </r>
    <r>
      <rPr>
        <sz val="12"/>
        <color theme="1"/>
        <rFont val="Arial"/>
        <family val="2"/>
      </rPr>
      <t xml:space="preserve"> Corresponde al valor en toneladas/trimestre de residuos generados por cada tipo. </t>
    </r>
    <r>
      <rPr>
        <b/>
        <sz val="12"/>
        <color theme="1"/>
        <rFont val="Arial"/>
        <family val="2"/>
      </rPr>
      <t>Orgánico</t>
    </r>
    <r>
      <rPr>
        <sz val="12"/>
        <color theme="1"/>
        <rFont val="Arial"/>
        <family val="2"/>
      </rPr>
      <t xml:space="preserve">, </t>
    </r>
    <r>
      <rPr>
        <b/>
        <sz val="12"/>
        <color theme="1"/>
        <rFont val="Arial"/>
        <family val="2"/>
      </rPr>
      <t>Reciclable</t>
    </r>
    <r>
      <rPr>
        <sz val="12"/>
        <color theme="1"/>
        <rFont val="Arial"/>
        <family val="2"/>
      </rPr>
      <t xml:space="preserve"> (Cartón, Papel, Vidrio, Plástico, Metal),</t>
    </r>
    <r>
      <rPr>
        <b/>
        <sz val="12"/>
        <color theme="1"/>
        <rFont val="Arial"/>
        <family val="2"/>
      </rPr>
      <t xml:space="preserve"> Ordinarios</t>
    </r>
    <r>
      <rPr>
        <sz val="12"/>
        <color theme="1"/>
        <rFont val="Arial"/>
        <family val="2"/>
      </rPr>
      <t xml:space="preserve"> (Disposición final), </t>
    </r>
    <r>
      <rPr>
        <b/>
        <sz val="12"/>
        <color theme="1"/>
        <rFont val="Arial"/>
        <family val="2"/>
      </rPr>
      <t>Especiales</t>
    </r>
    <r>
      <rPr>
        <sz val="12"/>
        <color theme="1"/>
        <rFont val="Arial"/>
        <family val="2"/>
      </rPr>
      <t xml:space="preserve"> (RCD, Mantenimiento de zonas verdes). 
</t>
    </r>
    <r>
      <rPr>
        <b/>
        <sz val="12"/>
        <color theme="1"/>
        <rFont val="Arial"/>
        <family val="2"/>
      </rPr>
      <t xml:space="preserve">4. CANTIDAD APROVECHADA (Ton/semestre): </t>
    </r>
    <r>
      <rPr>
        <sz val="12"/>
        <rFont val="Arial"/>
        <family val="2"/>
      </rPr>
      <t xml:space="preserve">corresponde al valor en toneladas/trimestre aprovechado por tipo de residuo. </t>
    </r>
    <r>
      <rPr>
        <sz val="12"/>
        <color rgb="FFFF0000"/>
        <rFont val="Arial"/>
        <family val="2"/>
      </rPr>
      <t xml:space="preserve">
</t>
    </r>
    <r>
      <rPr>
        <b/>
        <sz val="12"/>
        <rFont val="Arial"/>
        <family val="2"/>
      </rPr>
      <t xml:space="preserve">5. DATOS DE QUIEN DILIGENCIA EL FORMATO: </t>
    </r>
    <r>
      <rPr>
        <sz val="12"/>
        <rFont val="Arial"/>
        <family val="2"/>
      </rPr>
      <t xml:space="preserve">La información registrada debe ser  validada por el responsable del PGIRS en el municipio, según lo establecido en el decreto 1077 del 2015.
</t>
    </r>
    <r>
      <rPr>
        <b/>
        <sz val="12"/>
        <rFont val="Arial"/>
        <family val="2"/>
      </rPr>
      <t xml:space="preserve">6. DATOS DE QUIEN VALIDA LA INFORMACIÓN: </t>
    </r>
    <r>
      <rPr>
        <sz val="12"/>
        <rFont val="Arial"/>
        <family val="2"/>
      </rPr>
      <t>La información registrada debe ser  validada por el responsable del PGIRS en el municipio, según lo establecido en el decreto 1077 del 2015.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7. OBSERVACIONES: </t>
    </r>
    <r>
      <rPr>
        <sz val="12"/>
        <color theme="1"/>
        <rFont val="Arial"/>
        <family val="2"/>
      </rPr>
      <t xml:space="preserve">Si tiene alguna observación sobre la información reportada, como cambios en las cantidades generadas, aprovechadas, u otro tipo de observación anéxela en esta casilla.
</t>
    </r>
    <r>
      <rPr>
        <b/>
        <sz val="12"/>
        <color theme="1"/>
        <rFont val="Arial"/>
        <family val="2"/>
      </rPr>
      <t>NOTAS:</t>
    </r>
    <r>
      <rPr>
        <sz val="12"/>
        <color theme="1"/>
        <rFont val="Arial"/>
        <family val="2"/>
      </rPr>
      <t xml:space="preserve">
</t>
    </r>
    <r>
      <rPr>
        <sz val="12"/>
        <rFont val="Arial"/>
        <family val="2"/>
      </rPr>
      <t>- La información reportada debe ser soportada con facturas, evidencias de pesaje, recibos, entre otros.</t>
    </r>
    <r>
      <rPr>
        <sz val="12"/>
        <color theme="1"/>
        <rFont val="Arial"/>
        <family val="2"/>
      </rPr>
      <t xml:space="preserve">
- Las casillas del componente de residuos especiales, SOLO se diligencia cuando el municipio realiza aprovechamiento de estos residuos.
- </t>
    </r>
    <r>
      <rPr>
        <b/>
        <sz val="12"/>
        <color theme="1"/>
        <rFont val="Arial"/>
        <family val="2"/>
      </rPr>
      <t xml:space="preserve">Si tiene inquietudes sobre el diligenciamiento del formato, escriba al siguiente correo electronico: residuos@corantioquia.gov.co
- Una vez diligenciado el formato según instructivo,  remitirlo al correo electrónico : cad@corantioquia.gov.co.
</t>
    </r>
  </si>
  <si>
    <r>
      <rPr>
        <b/>
        <vertAlign val="superscript"/>
        <sz val="11"/>
        <color theme="1"/>
        <rFont val="Arial"/>
        <family val="2"/>
      </rPr>
      <t>3</t>
    </r>
    <r>
      <rPr>
        <b/>
        <sz val="11"/>
        <color theme="1"/>
        <rFont val="Arial"/>
        <family val="2"/>
      </rPr>
      <t xml:space="preserve"> CANTIDAD GENERADA (Ton/semestre)</t>
    </r>
  </si>
  <si>
    <r>
      <rPr>
        <b/>
        <vertAlign val="superscript"/>
        <sz val="11"/>
        <color theme="1"/>
        <rFont val="Arial"/>
        <family val="2"/>
      </rPr>
      <t>4</t>
    </r>
    <r>
      <rPr>
        <b/>
        <sz val="11"/>
        <color theme="1"/>
        <rFont val="Arial"/>
        <family val="2"/>
      </rPr>
      <t xml:space="preserve"> CANTIDAD APROVECHADA (Ton/semestre)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</si>
</sst>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4" fillId="2" borderId="11" xfId="0" applyFont="1" applyFill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0" fontId="5" fillId="2" borderId="4" xfId="0" applyFont="1" applyFill="1" applyBorder="1" applyAlignment="1" applyProtection="1">
      <alignment vertical="center" wrapText="1"/>
      <protection locked="0"/>
    </xf>
    <xf numFmtId="0" fontId="0" fillId="0" borderId="11" xfId="0" applyBorder="1" applyProtection="1">
      <protection locked="0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4" fillId="2" borderId="10" xfId="0" applyFont="1" applyFill="1" applyBorder="1" applyAlignment="1" applyProtection="1">
      <alignment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0" borderId="15" xfId="0" applyBorder="1" applyProtection="1"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vertical="center"/>
      <protection hidden="1"/>
    </xf>
    <xf numFmtId="0" fontId="5" fillId="2" borderId="15" xfId="0" applyFont="1" applyFill="1" applyBorder="1" applyAlignment="1" applyProtection="1">
      <alignment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justify" vertical="top" wrapText="1"/>
    </xf>
    <xf numFmtId="0" fontId="7" fillId="0" borderId="12" xfId="0" applyFont="1" applyBorder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7" fillId="0" borderId="15" xfId="0" applyFont="1" applyBorder="1" applyAlignment="1">
      <alignment horizontal="justify" vertical="top" wrapText="1"/>
    </xf>
    <xf numFmtId="0" fontId="7" fillId="0" borderId="14" xfId="0" applyFont="1" applyBorder="1" applyAlignment="1">
      <alignment horizontal="justify" vertical="top" wrapText="1"/>
    </xf>
    <xf numFmtId="0" fontId="7" fillId="0" borderId="13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justify" vertical="top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hidden="1"/>
    </xf>
    <xf numFmtId="0" fontId="5" fillId="2" borderId="3" xfId="0" applyFont="1" applyFill="1" applyBorder="1" applyAlignment="1" applyProtection="1">
      <alignment vertical="center" wrapText="1"/>
      <protection hidden="1"/>
    </xf>
    <xf numFmtId="0" fontId="5" fillId="2" borderId="6" xfId="0" applyFont="1" applyFill="1" applyBorder="1" applyAlignment="1" applyProtection="1">
      <alignment vertical="center" wrapText="1"/>
      <protection hidden="1"/>
    </xf>
    <xf numFmtId="0" fontId="5" fillId="2" borderId="8" xfId="0" applyFont="1" applyFill="1" applyBorder="1" applyAlignment="1" applyProtection="1">
      <alignment vertical="center" wrapText="1"/>
      <protection hidden="1"/>
    </xf>
    <xf numFmtId="0" fontId="0" fillId="0" borderId="1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3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707571</xdr:colOff>
      <xdr:row>0</xdr:row>
      <xdr:rowOff>108858</xdr:rowOff>
    </xdr:from>
    <xdr:to>
      <xdr:col>2</xdr:col>
      <xdr:colOff>748392</xdr:colOff>
      <xdr:row>6</xdr:row>
      <xdr:rowOff>108858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641"/>
        <a:stretch/>
      </xdr:blipFill>
      <xdr:spPr>
        <a:xfrm>
          <a:off x="707571" y="108858"/>
          <a:ext cx="1564821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508162</xdr:colOff>
      <xdr:row>0</xdr:row>
      <xdr:rowOff>107674</xdr:rowOff>
    </xdr:from>
    <xdr:to>
      <xdr:col>0</xdr:col>
      <xdr:colOff>1697935</xdr:colOff>
      <xdr:row>5</xdr:row>
      <xdr:rowOff>48880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5596"/>
        <a:stretch/>
      </xdr:blipFill>
      <xdr:spPr>
        <a:xfrm>
          <a:off x="508162" y="107674"/>
          <a:ext cx="1189773" cy="910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I38"/>
  <sheetViews>
    <sheetView zoomScaleNormal="100" workbookViewId="0">
      <selection activeCell="A8" sqref="A8:I38"/>
    </sheetView>
  </sheetViews>
  <sheetFormatPr baseColWidth="10" defaultRowHeight="15" x14ac:dyDescent="0.25"/>
  <cols>
    <col min="8" max="8" width="15.5703125" customWidth="1"/>
    <col min="14" max="14" width="17.28515625" bestFit="1" customWidth="1"/>
    <col min="15" max="15" width="21.85546875" bestFit="1" customWidth="1"/>
    <col min="16" max="16" width="21.5703125" customWidth="1"/>
  </cols>
  <sheetData>
    <row r="1" spans="1:9" ht="15" customHeight="1" x14ac:dyDescent="0.25">
      <c r="A1" s="30"/>
      <c r="B1" s="31"/>
      <c r="C1" s="31"/>
      <c r="D1" s="32"/>
      <c r="E1" s="36" t="s">
        <v>111</v>
      </c>
      <c r="F1" s="37"/>
      <c r="G1" s="37"/>
      <c r="H1" s="37"/>
      <c r="I1" s="38"/>
    </row>
    <row r="2" spans="1:9" x14ac:dyDescent="0.25">
      <c r="A2" s="33"/>
      <c r="B2" s="34"/>
      <c r="C2" s="34"/>
      <c r="D2" s="35"/>
      <c r="E2" s="39"/>
      <c r="F2" s="40"/>
      <c r="G2" s="40"/>
      <c r="H2" s="40"/>
      <c r="I2" s="41"/>
    </row>
    <row r="3" spans="1:9" x14ac:dyDescent="0.25">
      <c r="A3" s="33"/>
      <c r="B3" s="34"/>
      <c r="C3" s="34"/>
      <c r="D3" s="35"/>
      <c r="E3" s="39"/>
      <c r="F3" s="40"/>
      <c r="G3" s="40"/>
      <c r="H3" s="40"/>
      <c r="I3" s="41"/>
    </row>
    <row r="4" spans="1:9" x14ac:dyDescent="0.25">
      <c r="A4" s="33"/>
      <c r="B4" s="34"/>
      <c r="C4" s="34"/>
      <c r="D4" s="35"/>
      <c r="E4" s="39"/>
      <c r="F4" s="40"/>
      <c r="G4" s="40"/>
      <c r="H4" s="40"/>
      <c r="I4" s="41"/>
    </row>
    <row r="5" spans="1:9" x14ac:dyDescent="0.25">
      <c r="A5" s="33"/>
      <c r="B5" s="34"/>
      <c r="C5" s="34"/>
      <c r="D5" s="35"/>
      <c r="E5" s="39"/>
      <c r="F5" s="40"/>
      <c r="G5" s="40"/>
      <c r="H5" s="40"/>
      <c r="I5" s="41"/>
    </row>
    <row r="6" spans="1:9" x14ac:dyDescent="0.25">
      <c r="A6" s="33"/>
      <c r="B6" s="34"/>
      <c r="C6" s="34"/>
      <c r="D6" s="35"/>
      <c r="E6" s="39"/>
      <c r="F6" s="40"/>
      <c r="G6" s="40"/>
      <c r="H6" s="40"/>
      <c r="I6" s="41"/>
    </row>
    <row r="7" spans="1:9" ht="15.75" thickBot="1" x14ac:dyDescent="0.3">
      <c r="A7" s="33"/>
      <c r="B7" s="34"/>
      <c r="C7" s="34"/>
      <c r="D7" s="35"/>
      <c r="E7" s="42"/>
      <c r="F7" s="43"/>
      <c r="G7" s="43"/>
      <c r="H7" s="43"/>
      <c r="I7" s="44"/>
    </row>
    <row r="8" spans="1:9" ht="15" customHeight="1" x14ac:dyDescent="0.25">
      <c r="A8" s="45" t="s">
        <v>112</v>
      </c>
      <c r="B8" s="46"/>
      <c r="C8" s="46"/>
      <c r="D8" s="46"/>
      <c r="E8" s="46"/>
      <c r="F8" s="46"/>
      <c r="G8" s="46"/>
      <c r="H8" s="46"/>
      <c r="I8" s="47"/>
    </row>
    <row r="9" spans="1:9" x14ac:dyDescent="0.25">
      <c r="A9" s="48"/>
      <c r="B9" s="49"/>
      <c r="C9" s="49"/>
      <c r="D9" s="49"/>
      <c r="E9" s="49"/>
      <c r="F9" s="49"/>
      <c r="G9" s="49"/>
      <c r="H9" s="49"/>
      <c r="I9" s="50"/>
    </row>
    <row r="10" spans="1:9" x14ac:dyDescent="0.25">
      <c r="A10" s="48"/>
      <c r="B10" s="49"/>
      <c r="C10" s="49"/>
      <c r="D10" s="49"/>
      <c r="E10" s="49"/>
      <c r="F10" s="49"/>
      <c r="G10" s="49"/>
      <c r="H10" s="49"/>
      <c r="I10" s="50"/>
    </row>
    <row r="11" spans="1:9" x14ac:dyDescent="0.25">
      <c r="A11" s="48"/>
      <c r="B11" s="49"/>
      <c r="C11" s="49"/>
      <c r="D11" s="49"/>
      <c r="E11" s="49"/>
      <c r="F11" s="49"/>
      <c r="G11" s="49"/>
      <c r="H11" s="49"/>
      <c r="I11" s="50"/>
    </row>
    <row r="12" spans="1:9" x14ac:dyDescent="0.25">
      <c r="A12" s="48"/>
      <c r="B12" s="49"/>
      <c r="C12" s="49"/>
      <c r="D12" s="49"/>
      <c r="E12" s="49"/>
      <c r="F12" s="49"/>
      <c r="G12" s="49"/>
      <c r="H12" s="49"/>
      <c r="I12" s="50"/>
    </row>
    <row r="13" spans="1:9" x14ac:dyDescent="0.25">
      <c r="A13" s="48"/>
      <c r="B13" s="49"/>
      <c r="C13" s="49"/>
      <c r="D13" s="49"/>
      <c r="E13" s="49"/>
      <c r="F13" s="49"/>
      <c r="G13" s="49"/>
      <c r="H13" s="49"/>
      <c r="I13" s="50"/>
    </row>
    <row r="14" spans="1:9" x14ac:dyDescent="0.25">
      <c r="A14" s="48"/>
      <c r="B14" s="49"/>
      <c r="C14" s="49"/>
      <c r="D14" s="49"/>
      <c r="E14" s="49"/>
      <c r="F14" s="49"/>
      <c r="G14" s="49"/>
      <c r="H14" s="49"/>
      <c r="I14" s="50"/>
    </row>
    <row r="15" spans="1:9" x14ac:dyDescent="0.25">
      <c r="A15" s="48"/>
      <c r="B15" s="49"/>
      <c r="C15" s="49"/>
      <c r="D15" s="49"/>
      <c r="E15" s="49"/>
      <c r="F15" s="49"/>
      <c r="G15" s="49"/>
      <c r="H15" s="49"/>
      <c r="I15" s="50"/>
    </row>
    <row r="16" spans="1:9" x14ac:dyDescent="0.25">
      <c r="A16" s="48"/>
      <c r="B16" s="49"/>
      <c r="C16" s="49"/>
      <c r="D16" s="49"/>
      <c r="E16" s="49"/>
      <c r="F16" s="49"/>
      <c r="G16" s="49"/>
      <c r="H16" s="49"/>
      <c r="I16" s="50"/>
    </row>
    <row r="17" spans="1:9" x14ac:dyDescent="0.25">
      <c r="A17" s="48"/>
      <c r="B17" s="49"/>
      <c r="C17" s="49"/>
      <c r="D17" s="49"/>
      <c r="E17" s="49"/>
      <c r="F17" s="49"/>
      <c r="G17" s="49"/>
      <c r="H17" s="49"/>
      <c r="I17" s="50"/>
    </row>
    <row r="18" spans="1:9" x14ac:dyDescent="0.25">
      <c r="A18" s="48"/>
      <c r="B18" s="49"/>
      <c r="C18" s="49"/>
      <c r="D18" s="49"/>
      <c r="E18" s="49"/>
      <c r="F18" s="49"/>
      <c r="G18" s="49"/>
      <c r="H18" s="49"/>
      <c r="I18" s="50"/>
    </row>
    <row r="19" spans="1:9" x14ac:dyDescent="0.25">
      <c r="A19" s="48"/>
      <c r="B19" s="49"/>
      <c r="C19" s="49"/>
      <c r="D19" s="49"/>
      <c r="E19" s="49"/>
      <c r="F19" s="49"/>
      <c r="G19" s="49"/>
      <c r="H19" s="49"/>
      <c r="I19" s="50"/>
    </row>
    <row r="20" spans="1:9" x14ac:dyDescent="0.25">
      <c r="A20" s="48"/>
      <c r="B20" s="49"/>
      <c r="C20" s="49"/>
      <c r="D20" s="49"/>
      <c r="E20" s="49"/>
      <c r="F20" s="49"/>
      <c r="G20" s="49"/>
      <c r="H20" s="49"/>
      <c r="I20" s="50"/>
    </row>
    <row r="21" spans="1:9" x14ac:dyDescent="0.25">
      <c r="A21" s="48"/>
      <c r="B21" s="49"/>
      <c r="C21" s="49"/>
      <c r="D21" s="49"/>
      <c r="E21" s="49"/>
      <c r="F21" s="49"/>
      <c r="G21" s="49"/>
      <c r="H21" s="49"/>
      <c r="I21" s="50"/>
    </row>
    <row r="22" spans="1:9" x14ac:dyDescent="0.25">
      <c r="A22" s="48"/>
      <c r="B22" s="49"/>
      <c r="C22" s="49"/>
      <c r="D22" s="49"/>
      <c r="E22" s="49"/>
      <c r="F22" s="49"/>
      <c r="G22" s="49"/>
      <c r="H22" s="49"/>
      <c r="I22" s="50"/>
    </row>
    <row r="23" spans="1:9" x14ac:dyDescent="0.25">
      <c r="A23" s="48"/>
      <c r="B23" s="49"/>
      <c r="C23" s="49"/>
      <c r="D23" s="49"/>
      <c r="E23" s="49"/>
      <c r="F23" s="49"/>
      <c r="G23" s="49"/>
      <c r="H23" s="49"/>
      <c r="I23" s="50"/>
    </row>
    <row r="24" spans="1:9" x14ac:dyDescent="0.25">
      <c r="A24" s="48"/>
      <c r="B24" s="49"/>
      <c r="C24" s="49"/>
      <c r="D24" s="49"/>
      <c r="E24" s="49"/>
      <c r="F24" s="49"/>
      <c r="G24" s="49"/>
      <c r="H24" s="49"/>
      <c r="I24" s="50"/>
    </row>
    <row r="25" spans="1:9" x14ac:dyDescent="0.25">
      <c r="A25" s="48"/>
      <c r="B25" s="49"/>
      <c r="C25" s="49"/>
      <c r="D25" s="49"/>
      <c r="E25" s="49"/>
      <c r="F25" s="49"/>
      <c r="G25" s="49"/>
      <c r="H25" s="49"/>
      <c r="I25" s="50"/>
    </row>
    <row r="26" spans="1:9" x14ac:dyDescent="0.25">
      <c r="A26" s="48"/>
      <c r="B26" s="49"/>
      <c r="C26" s="49"/>
      <c r="D26" s="49"/>
      <c r="E26" s="49"/>
      <c r="F26" s="49"/>
      <c r="G26" s="49"/>
      <c r="H26" s="49"/>
      <c r="I26" s="50"/>
    </row>
    <row r="27" spans="1:9" x14ac:dyDescent="0.25">
      <c r="A27" s="48"/>
      <c r="B27" s="49"/>
      <c r="C27" s="49"/>
      <c r="D27" s="49"/>
      <c r="E27" s="49"/>
      <c r="F27" s="49"/>
      <c r="G27" s="49"/>
      <c r="H27" s="49"/>
      <c r="I27" s="50"/>
    </row>
    <row r="28" spans="1:9" x14ac:dyDescent="0.25">
      <c r="A28" s="48"/>
      <c r="B28" s="49"/>
      <c r="C28" s="49"/>
      <c r="D28" s="49"/>
      <c r="E28" s="49"/>
      <c r="F28" s="49"/>
      <c r="G28" s="49"/>
      <c r="H28" s="49"/>
      <c r="I28" s="50"/>
    </row>
    <row r="29" spans="1:9" x14ac:dyDescent="0.25">
      <c r="A29" s="48"/>
      <c r="B29" s="49"/>
      <c r="C29" s="49"/>
      <c r="D29" s="49"/>
      <c r="E29" s="49"/>
      <c r="F29" s="49"/>
      <c r="G29" s="49"/>
      <c r="H29" s="49"/>
      <c r="I29" s="50"/>
    </row>
    <row r="30" spans="1:9" x14ac:dyDescent="0.25">
      <c r="A30" s="48"/>
      <c r="B30" s="49"/>
      <c r="C30" s="49"/>
      <c r="D30" s="49"/>
      <c r="E30" s="49"/>
      <c r="F30" s="49"/>
      <c r="G30" s="49"/>
      <c r="H30" s="49"/>
      <c r="I30" s="50"/>
    </row>
    <row r="31" spans="1:9" x14ac:dyDescent="0.25">
      <c r="A31" s="48"/>
      <c r="B31" s="49"/>
      <c r="C31" s="49"/>
      <c r="D31" s="49"/>
      <c r="E31" s="49"/>
      <c r="F31" s="49"/>
      <c r="G31" s="49"/>
      <c r="H31" s="49"/>
      <c r="I31" s="50"/>
    </row>
    <row r="32" spans="1:9" x14ac:dyDescent="0.25">
      <c r="A32" s="48"/>
      <c r="B32" s="49"/>
      <c r="C32" s="49"/>
      <c r="D32" s="49"/>
      <c r="E32" s="49"/>
      <c r="F32" s="49"/>
      <c r="G32" s="49"/>
      <c r="H32" s="49"/>
      <c r="I32" s="50"/>
    </row>
    <row r="33" spans="1:9" x14ac:dyDescent="0.25">
      <c r="A33" s="48"/>
      <c r="B33" s="49"/>
      <c r="C33" s="49"/>
      <c r="D33" s="49"/>
      <c r="E33" s="49"/>
      <c r="F33" s="49"/>
      <c r="G33" s="49"/>
      <c r="H33" s="49"/>
      <c r="I33" s="50"/>
    </row>
    <row r="34" spans="1:9" x14ac:dyDescent="0.25">
      <c r="A34" s="48"/>
      <c r="B34" s="49"/>
      <c r="C34" s="49"/>
      <c r="D34" s="49"/>
      <c r="E34" s="49"/>
      <c r="F34" s="49"/>
      <c r="G34" s="49"/>
      <c r="H34" s="49"/>
      <c r="I34" s="50"/>
    </row>
    <row r="35" spans="1:9" x14ac:dyDescent="0.25">
      <c r="A35" s="48"/>
      <c r="B35" s="49"/>
      <c r="C35" s="49"/>
      <c r="D35" s="49"/>
      <c r="E35" s="49"/>
      <c r="F35" s="49"/>
      <c r="G35" s="49"/>
      <c r="H35" s="49"/>
      <c r="I35" s="50"/>
    </row>
    <row r="36" spans="1:9" x14ac:dyDescent="0.25">
      <c r="A36" s="48"/>
      <c r="B36" s="49"/>
      <c r="C36" s="49"/>
      <c r="D36" s="49"/>
      <c r="E36" s="49"/>
      <c r="F36" s="49"/>
      <c r="G36" s="49"/>
      <c r="H36" s="49"/>
      <c r="I36" s="50"/>
    </row>
    <row r="37" spans="1:9" x14ac:dyDescent="0.25">
      <c r="A37" s="48"/>
      <c r="B37" s="49"/>
      <c r="C37" s="49"/>
      <c r="D37" s="49"/>
      <c r="E37" s="49"/>
      <c r="F37" s="49"/>
      <c r="G37" s="49"/>
      <c r="H37" s="49"/>
      <c r="I37" s="50"/>
    </row>
    <row r="38" spans="1:9" ht="15.75" thickBot="1" x14ac:dyDescent="0.3">
      <c r="A38" s="51"/>
      <c r="B38" s="52"/>
      <c r="C38" s="52"/>
      <c r="D38" s="52"/>
      <c r="E38" s="52"/>
      <c r="F38" s="52"/>
      <c r="G38" s="52"/>
      <c r="H38" s="52"/>
      <c r="I38" s="53"/>
    </row>
  </sheetData>
  <mergeCells count="3">
    <mergeCell ref="A1:D7"/>
    <mergeCell ref="E1:I7"/>
    <mergeCell ref="A8:I38"/>
  </mergeCells>
  <printOptions horizontalCentered="1"/>
  <pageMargins left="0.39370078740157483" right="0.39370078740157483" top="0.78740157480314965" bottom="0.59055118110236227" header="0.31496062992125984" footer="0.31496062992125984"/>
  <pageSetup scale="90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H38"/>
  <sheetViews>
    <sheetView tabSelected="1" zoomScale="115" zoomScaleNormal="115" workbookViewId="0">
      <selection activeCell="I10" sqref="I10"/>
    </sheetView>
  </sheetViews>
  <sheetFormatPr baseColWidth="10" defaultRowHeight="15" x14ac:dyDescent="0.25"/>
  <cols>
    <col min="1" max="1" width="25.7109375" style="7" customWidth="1"/>
    <col min="2" max="2" width="13.85546875" style="7" customWidth="1"/>
    <col min="3" max="3" width="19.28515625" style="7" customWidth="1"/>
    <col min="4" max="4" width="37.7109375" style="7" customWidth="1"/>
    <col min="5" max="16384" width="11.42578125" style="7"/>
  </cols>
  <sheetData>
    <row r="1" spans="1:8" ht="15" customHeight="1" x14ac:dyDescent="0.25">
      <c r="A1" s="81"/>
      <c r="B1" s="82"/>
      <c r="C1" s="85" t="s">
        <v>110</v>
      </c>
      <c r="D1" s="86"/>
    </row>
    <row r="2" spans="1:8" ht="15.75" customHeight="1" x14ac:dyDescent="0.25">
      <c r="A2" s="81"/>
      <c r="B2" s="82"/>
      <c r="C2" s="87"/>
      <c r="D2" s="88"/>
    </row>
    <row r="3" spans="1:8" ht="15.75" customHeight="1" x14ac:dyDescent="0.25">
      <c r="A3" s="81"/>
      <c r="B3" s="82"/>
      <c r="C3" s="87"/>
      <c r="D3" s="88"/>
    </row>
    <row r="4" spans="1:8" ht="15" customHeight="1" x14ac:dyDescent="0.25">
      <c r="A4" s="81"/>
      <c r="B4" s="82"/>
      <c r="C4" s="87"/>
      <c r="D4" s="88"/>
    </row>
    <row r="5" spans="1:8" ht="15" customHeight="1" x14ac:dyDescent="0.25">
      <c r="A5" s="81"/>
      <c r="B5" s="82"/>
      <c r="C5" s="87"/>
      <c r="D5" s="88"/>
    </row>
    <row r="6" spans="1:8" ht="15.75" customHeight="1" thickBot="1" x14ac:dyDescent="0.3">
      <c r="A6" s="83"/>
      <c r="B6" s="84"/>
      <c r="C6" s="89"/>
      <c r="D6" s="90"/>
    </row>
    <row r="7" spans="1:8" ht="15.75" thickBot="1" x14ac:dyDescent="0.3">
      <c r="A7" s="8" t="s">
        <v>107</v>
      </c>
      <c r="B7" s="54"/>
      <c r="C7" s="54"/>
      <c r="D7" s="55"/>
    </row>
    <row r="8" spans="1:8" ht="15.75" thickBot="1" x14ac:dyDescent="0.3">
      <c r="A8" s="8" t="s">
        <v>109</v>
      </c>
      <c r="B8" s="54"/>
      <c r="C8" s="54"/>
      <c r="D8" s="55"/>
    </row>
    <row r="9" spans="1:8" ht="15.75" thickBot="1" x14ac:dyDescent="0.3">
      <c r="A9" s="10" t="s">
        <v>108</v>
      </c>
      <c r="B9" s="54"/>
      <c r="C9" s="54"/>
      <c r="D9" s="55"/>
    </row>
    <row r="10" spans="1:8" ht="33" customHeight="1" thickBot="1" x14ac:dyDescent="0.3">
      <c r="A10" s="11" t="s">
        <v>0</v>
      </c>
      <c r="B10" s="67" t="s">
        <v>113</v>
      </c>
      <c r="C10" s="68"/>
      <c r="D10" s="12" t="s">
        <v>114</v>
      </c>
    </row>
    <row r="11" spans="1:8" ht="15.75" thickBot="1" x14ac:dyDescent="0.3">
      <c r="A11" s="11" t="s">
        <v>1</v>
      </c>
      <c r="B11" s="56"/>
      <c r="C11" s="57"/>
      <c r="D11" s="13"/>
      <c r="H11" s="14"/>
    </row>
    <row r="12" spans="1:8" ht="15.75" thickBot="1" x14ac:dyDescent="0.3">
      <c r="A12" s="97" t="s">
        <v>2</v>
      </c>
      <c r="B12" s="98"/>
      <c r="C12" s="98"/>
      <c r="D12" s="99"/>
      <c r="G12" s="14"/>
    </row>
    <row r="13" spans="1:8" ht="15.75" thickBot="1" x14ac:dyDescent="0.3">
      <c r="A13" s="15" t="s">
        <v>3</v>
      </c>
      <c r="B13" s="95"/>
      <c r="C13" s="96"/>
      <c r="D13" s="16"/>
      <c r="H13" s="14"/>
    </row>
    <row r="14" spans="1:8" ht="15.75" thickBot="1" x14ac:dyDescent="0.3">
      <c r="A14" s="15" t="s">
        <v>4</v>
      </c>
      <c r="B14" s="93"/>
      <c r="C14" s="94"/>
      <c r="D14" s="16"/>
      <c r="H14" s="14"/>
    </row>
    <row r="15" spans="1:8" ht="15.75" thickBot="1" x14ac:dyDescent="0.3">
      <c r="A15" s="15" t="s">
        <v>5</v>
      </c>
      <c r="B15" s="93"/>
      <c r="C15" s="94"/>
      <c r="D15" s="16"/>
      <c r="H15" s="14"/>
    </row>
    <row r="16" spans="1:8" ht="15.75" thickBot="1" x14ac:dyDescent="0.3">
      <c r="A16" s="15" t="s">
        <v>6</v>
      </c>
      <c r="B16" s="93"/>
      <c r="C16" s="94"/>
      <c r="D16" s="16"/>
      <c r="H16" s="14"/>
    </row>
    <row r="17" spans="1:8" ht="15.75" thickBot="1" x14ac:dyDescent="0.3">
      <c r="A17" s="15" t="s">
        <v>7</v>
      </c>
      <c r="B17" s="93"/>
      <c r="C17" s="94"/>
      <c r="D17" s="16"/>
      <c r="H17" s="14"/>
    </row>
    <row r="18" spans="1:8" ht="15.75" thickBot="1" x14ac:dyDescent="0.3">
      <c r="A18" s="15" t="s">
        <v>8</v>
      </c>
      <c r="B18" s="93"/>
      <c r="C18" s="94"/>
      <c r="D18" s="16"/>
      <c r="H18" s="14"/>
    </row>
    <row r="19" spans="1:8" ht="15.75" thickBot="1" x14ac:dyDescent="0.3">
      <c r="A19" s="17" t="s">
        <v>9</v>
      </c>
      <c r="B19" s="77">
        <f>SUM(B13:C18)</f>
        <v>0</v>
      </c>
      <c r="C19" s="78"/>
      <c r="D19" s="27">
        <f>SUM(D13:D18)</f>
        <v>0</v>
      </c>
      <c r="H19" s="14"/>
    </row>
    <row r="20" spans="1:8" ht="30.75" thickBot="1" x14ac:dyDescent="0.3">
      <c r="A20" s="18" t="s">
        <v>10</v>
      </c>
      <c r="B20" s="56"/>
      <c r="C20" s="57"/>
      <c r="D20" s="29"/>
    </row>
    <row r="21" spans="1:8" ht="15.75" thickBot="1" x14ac:dyDescent="0.3">
      <c r="A21" s="97" t="s">
        <v>11</v>
      </c>
      <c r="B21" s="98"/>
      <c r="C21" s="98"/>
      <c r="D21" s="99"/>
    </row>
    <row r="22" spans="1:8" ht="29.25" thickBot="1" x14ac:dyDescent="0.3">
      <c r="A22" s="19" t="s">
        <v>97</v>
      </c>
      <c r="B22" s="91"/>
      <c r="C22" s="92"/>
      <c r="D22" s="20"/>
    </row>
    <row r="23" spans="1:8" ht="29.25" thickBot="1" x14ac:dyDescent="0.3">
      <c r="A23" s="19" t="s">
        <v>12</v>
      </c>
      <c r="B23" s="75"/>
      <c r="C23" s="76"/>
      <c r="D23" s="20"/>
    </row>
    <row r="24" spans="1:8" ht="15.75" thickBot="1" x14ac:dyDescent="0.3">
      <c r="A24" s="17" t="s">
        <v>13</v>
      </c>
      <c r="B24" s="77">
        <f>SUM(B22:C23)</f>
        <v>0</v>
      </c>
      <c r="C24" s="78"/>
      <c r="D24" s="27">
        <f>SUM(D22:D23)</f>
        <v>0</v>
      </c>
    </row>
    <row r="25" spans="1:8" ht="15.75" thickBot="1" x14ac:dyDescent="0.3">
      <c r="A25" s="18" t="s">
        <v>14</v>
      </c>
      <c r="B25" s="79">
        <f>B11+B19+B24+B20</f>
        <v>0</v>
      </c>
      <c r="C25" s="80"/>
      <c r="D25" s="28">
        <f>D11+D19+D24</f>
        <v>0</v>
      </c>
    </row>
    <row r="26" spans="1:8" ht="15.75" thickBot="1" x14ac:dyDescent="0.3">
      <c r="A26" s="67" t="s">
        <v>98</v>
      </c>
      <c r="B26" s="71"/>
      <c r="C26" s="71"/>
      <c r="D26" s="68"/>
    </row>
    <row r="27" spans="1:8" ht="90.75" thickBot="1" x14ac:dyDescent="0.3">
      <c r="A27" s="21" t="s">
        <v>99</v>
      </c>
      <c r="B27" s="22"/>
      <c r="C27" s="21" t="s">
        <v>103</v>
      </c>
      <c r="D27" s="23"/>
    </row>
    <row r="28" spans="1:8" ht="15" customHeight="1" thickBot="1" x14ac:dyDescent="0.3">
      <c r="A28" s="72" t="s">
        <v>100</v>
      </c>
      <c r="B28" s="73"/>
      <c r="C28" s="73"/>
      <c r="D28" s="74"/>
    </row>
    <row r="29" spans="1:8" ht="15.75" thickBot="1" x14ac:dyDescent="0.3">
      <c r="A29" s="67" t="s">
        <v>95</v>
      </c>
      <c r="B29" s="68"/>
      <c r="C29" s="24" t="s">
        <v>96</v>
      </c>
      <c r="D29" s="25" t="s">
        <v>104</v>
      </c>
    </row>
    <row r="30" spans="1:8" ht="15.75" thickBot="1" x14ac:dyDescent="0.3">
      <c r="A30" s="69"/>
      <c r="B30" s="70"/>
      <c r="C30" s="9"/>
      <c r="D30" s="26"/>
    </row>
    <row r="31" spans="1:8" ht="15.75" customHeight="1" thickBot="1" x14ac:dyDescent="0.3">
      <c r="A31" s="67" t="s">
        <v>101</v>
      </c>
      <c r="B31" s="71"/>
      <c r="C31" s="71"/>
      <c r="D31" s="68"/>
    </row>
    <row r="32" spans="1:8" ht="15.75" thickBot="1" x14ac:dyDescent="0.3">
      <c r="A32" s="67" t="s">
        <v>95</v>
      </c>
      <c r="B32" s="68"/>
      <c r="C32" s="24" t="s">
        <v>96</v>
      </c>
      <c r="D32" s="25" t="s">
        <v>104</v>
      </c>
    </row>
    <row r="33" spans="1:4" ht="15.75" thickBot="1" x14ac:dyDescent="0.3">
      <c r="A33" s="69"/>
      <c r="B33" s="70"/>
      <c r="C33" s="9"/>
      <c r="D33" s="26"/>
    </row>
    <row r="34" spans="1:4" ht="15.75" customHeight="1" thickBot="1" x14ac:dyDescent="0.3">
      <c r="A34" s="67" t="s">
        <v>102</v>
      </c>
      <c r="B34" s="71"/>
      <c r="C34" s="71"/>
      <c r="D34" s="68"/>
    </row>
    <row r="35" spans="1:4" x14ac:dyDescent="0.25">
      <c r="A35" s="58"/>
      <c r="B35" s="59"/>
      <c r="C35" s="59"/>
      <c r="D35" s="60"/>
    </row>
    <row r="36" spans="1:4" x14ac:dyDescent="0.25">
      <c r="A36" s="61"/>
      <c r="B36" s="62"/>
      <c r="C36" s="62"/>
      <c r="D36" s="63"/>
    </row>
    <row r="37" spans="1:4" x14ac:dyDescent="0.25">
      <c r="A37" s="61"/>
      <c r="B37" s="62"/>
      <c r="C37" s="62"/>
      <c r="D37" s="63"/>
    </row>
    <row r="38" spans="1:4" ht="15.75" thickBot="1" x14ac:dyDescent="0.3">
      <c r="A38" s="64"/>
      <c r="B38" s="65"/>
      <c r="C38" s="65"/>
      <c r="D38" s="66"/>
    </row>
  </sheetData>
  <sheetProtection algorithmName="SHA-512" hashValue="KTdMrv5FHdP19XrotkEp82FhRwhblCTGakVEO6m7IXOUKHTb12NlkGOfkthJX6kYJ9Fpo6cvBGpvEHUvRk3v/A==" saltValue="6H7N1d/sIVDa3SE90Y+GOw==" spinCount="100000" sheet="1" objects="1" scenarios="1"/>
  <mergeCells count="30">
    <mergeCell ref="A1:B6"/>
    <mergeCell ref="C1:D6"/>
    <mergeCell ref="B22:C22"/>
    <mergeCell ref="B16:C16"/>
    <mergeCell ref="B15:C15"/>
    <mergeCell ref="B10:C10"/>
    <mergeCell ref="B11:C11"/>
    <mergeCell ref="B13:C13"/>
    <mergeCell ref="B14:C14"/>
    <mergeCell ref="B17:C17"/>
    <mergeCell ref="B18:C18"/>
    <mergeCell ref="B19:C19"/>
    <mergeCell ref="B7:D7"/>
    <mergeCell ref="A12:D12"/>
    <mergeCell ref="A21:D21"/>
    <mergeCell ref="B8:D8"/>
    <mergeCell ref="B9:D9"/>
    <mergeCell ref="B20:C20"/>
    <mergeCell ref="A35:D38"/>
    <mergeCell ref="A29:B29"/>
    <mergeCell ref="A30:B30"/>
    <mergeCell ref="A31:D31"/>
    <mergeCell ref="A34:D34"/>
    <mergeCell ref="A32:B32"/>
    <mergeCell ref="A33:B33"/>
    <mergeCell ref="A28:D28"/>
    <mergeCell ref="B23:C23"/>
    <mergeCell ref="B24:C24"/>
    <mergeCell ref="B25:C25"/>
    <mergeCell ref="A26:D26"/>
  </mergeCells>
  <dataValidations xWindow="356" yWindow="479" count="4">
    <dataValidation allowBlank="1" showInputMessage="1" showErrorMessage="1" prompt="Ingrese el dato en toneladas" sqref="C14:C18 B22:D23 B11:C11 B13:B18" xr:uid="{00000000-0002-0000-0100-000000000000}"/>
    <dataValidation type="custom" allowBlank="1" showInputMessage="1" showErrorMessage="1" error="La cantidad aprovechada no puede superar la generada. Verifique el dato" prompt="Ingrese el dato en toneladas" sqref="D11 D13:D18" xr:uid="{00000000-0002-0000-0100-000001000000}">
      <formula1>B11&gt;=D11</formula1>
    </dataValidation>
    <dataValidation errorStyle="warning" showInputMessage="1" showErrorMessage="1" error="Esta casilla no debe ser diligenciada" prompt="Esta casilla no debe ser diligenciada" sqref="D20" xr:uid="{00000000-0002-0000-0100-000002000000}"/>
    <dataValidation errorStyle="warning" allowBlank="1" showInputMessage="1" showErrorMessage="1" error="Esta celda no debe ser diligenciada" sqref="A21:D21" xr:uid="{00000000-0002-0000-0100-000003000000}"/>
  </dataValidations>
  <printOptions horizontalCentered="1"/>
  <pageMargins left="0.39370078740157483" right="0.39370078740157483" top="0.59055118110236227" bottom="0.39370078740157483" header="0.31496062992125984" footer="0.31496062992125984"/>
  <pageSetup scale="95" orientation="portrait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56" yWindow="479" count="3">
        <x14:dataValidation type="list" allowBlank="1" showInputMessage="1" showErrorMessage="1" xr:uid="{00000000-0002-0000-0100-000004000000}">
          <x14:formula1>
            <xm:f>Hoja2!$A$1:$A$80</xm:f>
          </x14:formula1>
          <xm:sqref>B7:D7</xm:sqref>
        </x14:dataValidation>
        <x14:dataValidation type="list" allowBlank="1" showInputMessage="1" showErrorMessage="1" xr:uid="{00000000-0002-0000-0100-000005000000}">
          <x14:formula1>
            <xm:f>Hoja2!$B$1:$B$4</xm:f>
          </x14:formula1>
          <xm:sqref>B8:D8</xm:sqref>
        </x14:dataValidation>
        <x14:dataValidation type="list" allowBlank="1" showInputMessage="1" showErrorMessage="1" xr:uid="{00000000-0002-0000-0100-000006000000}">
          <x14:formula1>
            <xm:f>Hoja2!$E$1:$E$13</xm:f>
          </x14:formula1>
          <xm:sqref>B9:D9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E80"/>
  <sheetViews>
    <sheetView workbookViewId="0">
      <selection activeCell="F16" sqref="F16"/>
    </sheetView>
  </sheetViews>
  <sheetFormatPr baseColWidth="10" defaultRowHeight="15" x14ac:dyDescent="0.25"/>
  <cols>
    <col min="2" max="2" width="19.85546875" customWidth="1"/>
  </cols>
  <sheetData>
    <row r="1" spans="1:5" ht="16.5" x14ac:dyDescent="0.25">
      <c r="A1" s="1" t="s">
        <v>15</v>
      </c>
      <c r="B1" t="s">
        <v>105</v>
      </c>
      <c r="C1">
        <v>2000</v>
      </c>
      <c r="E1">
        <v>2020</v>
      </c>
    </row>
    <row r="2" spans="1:5" ht="16.5" x14ac:dyDescent="0.25">
      <c r="A2" s="2" t="s">
        <v>16</v>
      </c>
      <c r="B2" t="s">
        <v>106</v>
      </c>
      <c r="C2">
        <v>2001</v>
      </c>
      <c r="E2">
        <v>2021</v>
      </c>
    </row>
    <row r="3" spans="1:5" ht="16.5" x14ac:dyDescent="0.25">
      <c r="A3" s="2" t="s">
        <v>17</v>
      </c>
      <c r="C3">
        <v>2002</v>
      </c>
      <c r="E3">
        <v>2022</v>
      </c>
    </row>
    <row r="4" spans="1:5" ht="16.5" x14ac:dyDescent="0.25">
      <c r="A4" s="2" t="s">
        <v>18</v>
      </c>
      <c r="C4">
        <v>2003</v>
      </c>
      <c r="E4">
        <v>2023</v>
      </c>
    </row>
    <row r="5" spans="1:5" ht="17.25" thickBot="1" x14ac:dyDescent="0.3">
      <c r="A5" s="2" t="s">
        <v>19</v>
      </c>
      <c r="C5">
        <v>2004</v>
      </c>
      <c r="E5">
        <v>2024</v>
      </c>
    </row>
    <row r="6" spans="1:5" ht="16.5" x14ac:dyDescent="0.25">
      <c r="A6" s="1" t="s">
        <v>20</v>
      </c>
      <c r="C6">
        <v>2005</v>
      </c>
      <c r="E6">
        <v>2025</v>
      </c>
    </row>
    <row r="7" spans="1:5" ht="16.5" x14ac:dyDescent="0.25">
      <c r="A7" s="2" t="s">
        <v>21</v>
      </c>
      <c r="C7">
        <v>2006</v>
      </c>
      <c r="E7">
        <v>2026</v>
      </c>
    </row>
    <row r="8" spans="1:5" ht="16.5" x14ac:dyDescent="0.25">
      <c r="A8" s="2" t="s">
        <v>22</v>
      </c>
      <c r="C8">
        <v>2007</v>
      </c>
      <c r="E8">
        <v>2027</v>
      </c>
    </row>
    <row r="9" spans="1:5" ht="16.5" x14ac:dyDescent="0.25">
      <c r="A9" s="2" t="s">
        <v>23</v>
      </c>
      <c r="C9">
        <v>2008</v>
      </c>
      <c r="E9">
        <v>2028</v>
      </c>
    </row>
    <row r="10" spans="1:5" ht="16.5" x14ac:dyDescent="0.25">
      <c r="A10" s="2" t="s">
        <v>24</v>
      </c>
      <c r="C10">
        <v>2009</v>
      </c>
      <c r="E10">
        <v>2029</v>
      </c>
    </row>
    <row r="11" spans="1:5" ht="16.5" x14ac:dyDescent="0.25">
      <c r="A11" s="2" t="s">
        <v>25</v>
      </c>
      <c r="C11">
        <v>2010</v>
      </c>
      <c r="E11">
        <v>2030</v>
      </c>
    </row>
    <row r="12" spans="1:5" ht="16.5" x14ac:dyDescent="0.25">
      <c r="A12" s="2" t="s">
        <v>26</v>
      </c>
      <c r="C12">
        <v>2011</v>
      </c>
      <c r="E12">
        <v>2031</v>
      </c>
    </row>
    <row r="13" spans="1:5" ht="16.5" x14ac:dyDescent="0.25">
      <c r="A13" s="2" t="s">
        <v>27</v>
      </c>
      <c r="C13">
        <v>2012</v>
      </c>
      <c r="E13">
        <v>2032</v>
      </c>
    </row>
    <row r="14" spans="1:5" ht="16.5" x14ac:dyDescent="0.25">
      <c r="A14" s="2" t="s">
        <v>28</v>
      </c>
      <c r="C14">
        <v>2013</v>
      </c>
    </row>
    <row r="15" spans="1:5" ht="17.25" thickBot="1" x14ac:dyDescent="0.3">
      <c r="A15" s="3" t="s">
        <v>29</v>
      </c>
      <c r="C15">
        <v>2014</v>
      </c>
    </row>
    <row r="16" spans="1:5" ht="16.5" x14ac:dyDescent="0.25">
      <c r="A16" s="2" t="s">
        <v>30</v>
      </c>
      <c r="C16">
        <v>2015</v>
      </c>
    </row>
    <row r="17" spans="1:3" ht="16.5" x14ac:dyDescent="0.25">
      <c r="A17" s="2" t="s">
        <v>31</v>
      </c>
      <c r="C17">
        <v>2016</v>
      </c>
    </row>
    <row r="18" spans="1:3" ht="16.5" x14ac:dyDescent="0.25">
      <c r="A18" s="2" t="s">
        <v>32</v>
      </c>
      <c r="C18">
        <v>2017</v>
      </c>
    </row>
    <row r="19" spans="1:3" ht="16.5" x14ac:dyDescent="0.25">
      <c r="A19" s="2" t="s">
        <v>33</v>
      </c>
      <c r="C19">
        <v>2018</v>
      </c>
    </row>
    <row r="20" spans="1:3" ht="16.5" x14ac:dyDescent="0.25">
      <c r="A20" s="2" t="s">
        <v>34</v>
      </c>
      <c r="C20">
        <v>2019</v>
      </c>
    </row>
    <row r="21" spans="1:3" ht="16.5" x14ac:dyDescent="0.25">
      <c r="A21" s="2" t="s">
        <v>35</v>
      </c>
      <c r="C21">
        <v>2020</v>
      </c>
    </row>
    <row r="22" spans="1:3" ht="33" x14ac:dyDescent="0.25">
      <c r="A22" s="2" t="s">
        <v>36</v>
      </c>
      <c r="C22">
        <v>2021</v>
      </c>
    </row>
    <row r="23" spans="1:3" ht="16.5" x14ac:dyDescent="0.25">
      <c r="A23" s="2" t="s">
        <v>37</v>
      </c>
      <c r="C23">
        <v>2022</v>
      </c>
    </row>
    <row r="24" spans="1:3" ht="16.5" x14ac:dyDescent="0.25">
      <c r="A24" s="2" t="s">
        <v>38</v>
      </c>
      <c r="C24">
        <v>2023</v>
      </c>
    </row>
    <row r="25" spans="1:3" ht="16.5" x14ac:dyDescent="0.25">
      <c r="A25" s="2" t="s">
        <v>39</v>
      </c>
      <c r="C25">
        <v>2024</v>
      </c>
    </row>
    <row r="26" spans="1:3" ht="17.25" thickBot="1" x14ac:dyDescent="0.3">
      <c r="A26" s="2" t="s">
        <v>40</v>
      </c>
      <c r="C26">
        <v>2025</v>
      </c>
    </row>
    <row r="27" spans="1:3" ht="16.5" x14ac:dyDescent="0.25">
      <c r="A27" s="4" t="s">
        <v>41</v>
      </c>
      <c r="C27">
        <v>2026</v>
      </c>
    </row>
    <row r="28" spans="1:3" ht="16.5" x14ac:dyDescent="0.25">
      <c r="A28" s="5" t="s">
        <v>42</v>
      </c>
      <c r="C28">
        <v>2027</v>
      </c>
    </row>
    <row r="29" spans="1:3" ht="16.5" x14ac:dyDescent="0.25">
      <c r="A29" s="5" t="s">
        <v>43</v>
      </c>
      <c r="C29">
        <v>2028</v>
      </c>
    </row>
    <row r="30" spans="1:3" ht="16.5" x14ac:dyDescent="0.25">
      <c r="A30" s="5" t="s">
        <v>44</v>
      </c>
      <c r="C30">
        <v>2029</v>
      </c>
    </row>
    <row r="31" spans="1:3" ht="16.5" x14ac:dyDescent="0.25">
      <c r="A31" s="5" t="s">
        <v>45</v>
      </c>
      <c r="C31">
        <v>2030</v>
      </c>
    </row>
    <row r="32" spans="1:3" ht="16.5" x14ac:dyDescent="0.25">
      <c r="A32" s="5" t="s">
        <v>46</v>
      </c>
    </row>
    <row r="33" spans="1:1" ht="33" x14ac:dyDescent="0.25">
      <c r="A33" s="5" t="s">
        <v>47</v>
      </c>
    </row>
    <row r="34" spans="1:1" ht="17.25" thickBot="1" x14ac:dyDescent="0.3">
      <c r="A34" s="6" t="s">
        <v>48</v>
      </c>
    </row>
    <row r="35" spans="1:1" ht="16.5" x14ac:dyDescent="0.25">
      <c r="A35" s="5" t="s">
        <v>49</v>
      </c>
    </row>
    <row r="36" spans="1:1" ht="16.5" x14ac:dyDescent="0.25">
      <c r="A36" s="5" t="s">
        <v>50</v>
      </c>
    </row>
    <row r="37" spans="1:1" ht="16.5" x14ac:dyDescent="0.25">
      <c r="A37" s="5" t="s">
        <v>51</v>
      </c>
    </row>
    <row r="38" spans="1:1" ht="16.5" x14ac:dyDescent="0.25">
      <c r="A38" s="5" t="s">
        <v>52</v>
      </c>
    </row>
    <row r="39" spans="1:1" ht="16.5" x14ac:dyDescent="0.25">
      <c r="A39" s="5" t="s">
        <v>53</v>
      </c>
    </row>
    <row r="40" spans="1:1" ht="16.5" x14ac:dyDescent="0.25">
      <c r="A40" s="5" t="s">
        <v>54</v>
      </c>
    </row>
    <row r="41" spans="1:1" ht="16.5" x14ac:dyDescent="0.25">
      <c r="A41" s="5" t="s">
        <v>55</v>
      </c>
    </row>
    <row r="42" spans="1:1" ht="33" x14ac:dyDescent="0.25">
      <c r="A42" s="5" t="s">
        <v>56</v>
      </c>
    </row>
    <row r="43" spans="1:1" ht="33" x14ac:dyDescent="0.25">
      <c r="A43" s="5" t="s">
        <v>57</v>
      </c>
    </row>
    <row r="44" spans="1:1" ht="17.25" thickBot="1" x14ac:dyDescent="0.3">
      <c r="A44" s="5" t="s">
        <v>58</v>
      </c>
    </row>
    <row r="45" spans="1:1" ht="16.5" x14ac:dyDescent="0.25">
      <c r="A45" s="4" t="s">
        <v>59</v>
      </c>
    </row>
    <row r="46" spans="1:1" ht="16.5" x14ac:dyDescent="0.25">
      <c r="A46" s="5" t="s">
        <v>60</v>
      </c>
    </row>
    <row r="47" spans="1:1" ht="16.5" x14ac:dyDescent="0.25">
      <c r="A47" s="5" t="s">
        <v>61</v>
      </c>
    </row>
    <row r="48" spans="1:1" ht="16.5" x14ac:dyDescent="0.25">
      <c r="A48" s="5" t="s">
        <v>62</v>
      </c>
    </row>
    <row r="49" spans="1:1" ht="16.5" x14ac:dyDescent="0.25">
      <c r="A49" s="5" t="s">
        <v>63</v>
      </c>
    </row>
    <row r="50" spans="1:1" ht="16.5" x14ac:dyDescent="0.25">
      <c r="A50" s="5" t="s">
        <v>64</v>
      </c>
    </row>
    <row r="51" spans="1:1" ht="17.25" thickBot="1" x14ac:dyDescent="0.3">
      <c r="A51" s="6" t="s">
        <v>65</v>
      </c>
    </row>
    <row r="52" spans="1:1" ht="33" x14ac:dyDescent="0.25">
      <c r="A52" s="5" t="s">
        <v>66</v>
      </c>
    </row>
    <row r="53" spans="1:1" ht="16.5" x14ac:dyDescent="0.25">
      <c r="A53" s="5" t="s">
        <v>67</v>
      </c>
    </row>
    <row r="54" spans="1:1" ht="16.5" x14ac:dyDescent="0.25">
      <c r="A54" s="5" t="s">
        <v>68</v>
      </c>
    </row>
    <row r="55" spans="1:1" ht="16.5" x14ac:dyDescent="0.25">
      <c r="A55" s="5" t="s">
        <v>69</v>
      </c>
    </row>
    <row r="56" spans="1:1" ht="16.5" x14ac:dyDescent="0.25">
      <c r="A56" s="5" t="s">
        <v>70</v>
      </c>
    </row>
    <row r="57" spans="1:1" ht="16.5" x14ac:dyDescent="0.25">
      <c r="A57" s="5" t="s">
        <v>71</v>
      </c>
    </row>
    <row r="58" spans="1:1" ht="16.5" x14ac:dyDescent="0.25">
      <c r="A58" s="5" t="s">
        <v>72</v>
      </c>
    </row>
    <row r="59" spans="1:1" ht="33" x14ac:dyDescent="0.25">
      <c r="A59" s="5" t="s">
        <v>73</v>
      </c>
    </row>
    <row r="60" spans="1:1" ht="33" x14ac:dyDescent="0.25">
      <c r="A60" s="5" t="s">
        <v>74</v>
      </c>
    </row>
    <row r="61" spans="1:1" ht="16.5" x14ac:dyDescent="0.25">
      <c r="A61" s="5" t="s">
        <v>75</v>
      </c>
    </row>
    <row r="62" spans="1:1" ht="16.5" x14ac:dyDescent="0.25">
      <c r="A62" s="5" t="s">
        <v>76</v>
      </c>
    </row>
    <row r="63" spans="1:1" ht="16.5" x14ac:dyDescent="0.25">
      <c r="A63" s="5" t="s">
        <v>77</v>
      </c>
    </row>
    <row r="64" spans="1:1" ht="33" x14ac:dyDescent="0.25">
      <c r="A64" s="5" t="s">
        <v>78</v>
      </c>
    </row>
    <row r="65" spans="1:1" ht="49.5" x14ac:dyDescent="0.25">
      <c r="A65" s="5" t="s">
        <v>79</v>
      </c>
    </row>
    <row r="66" spans="1:1" ht="16.5" x14ac:dyDescent="0.25">
      <c r="A66" s="5" t="s">
        <v>80</v>
      </c>
    </row>
    <row r="67" spans="1:1" ht="33" x14ac:dyDescent="0.25">
      <c r="A67" s="5" t="s">
        <v>81</v>
      </c>
    </row>
    <row r="68" spans="1:1" ht="17.25" thickBot="1" x14ac:dyDescent="0.3">
      <c r="A68" s="5" t="s">
        <v>82</v>
      </c>
    </row>
    <row r="69" spans="1:1" ht="16.5" x14ac:dyDescent="0.25">
      <c r="A69" s="1" t="s">
        <v>83</v>
      </c>
    </row>
    <row r="70" spans="1:1" ht="16.5" x14ac:dyDescent="0.25">
      <c r="A70" s="2" t="s">
        <v>84</v>
      </c>
    </row>
    <row r="71" spans="1:1" ht="16.5" x14ac:dyDescent="0.25">
      <c r="A71" s="2" t="s">
        <v>85</v>
      </c>
    </row>
    <row r="72" spans="1:1" ht="16.5" x14ac:dyDescent="0.25">
      <c r="A72" s="2" t="s">
        <v>86</v>
      </c>
    </row>
    <row r="73" spans="1:1" ht="16.5" x14ac:dyDescent="0.25">
      <c r="A73" s="2" t="s">
        <v>87</v>
      </c>
    </row>
    <row r="74" spans="1:1" ht="16.5" x14ac:dyDescent="0.25">
      <c r="A74" s="2" t="s">
        <v>88</v>
      </c>
    </row>
    <row r="75" spans="1:1" ht="16.5" x14ac:dyDescent="0.25">
      <c r="A75" s="2" t="s">
        <v>89</v>
      </c>
    </row>
    <row r="76" spans="1:1" ht="16.5" x14ac:dyDescent="0.25">
      <c r="A76" s="2" t="s">
        <v>90</v>
      </c>
    </row>
    <row r="77" spans="1:1" ht="16.5" x14ac:dyDescent="0.25">
      <c r="A77" s="2" t="s">
        <v>91</v>
      </c>
    </row>
    <row r="78" spans="1:1" ht="16.5" x14ac:dyDescent="0.25">
      <c r="A78" s="2" t="s">
        <v>92</v>
      </c>
    </row>
    <row r="79" spans="1:1" ht="16.5" x14ac:dyDescent="0.25">
      <c r="A79" s="2" t="s">
        <v>93</v>
      </c>
    </row>
    <row r="80" spans="1:1" ht="17.25" thickBot="1" x14ac:dyDescent="0.3">
      <c r="A80" s="3" t="s">
        <v>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3B06659DB1A34CB19663DB64451A23" ma:contentTypeVersion="1" ma:contentTypeDescription="Crear nuevo documento." ma:contentTypeScope="" ma:versionID="4e1b4b99feedddd199be838b674d0929">
  <xsd:schema xmlns:xsd="http://www.w3.org/2001/XMLSchema" xmlns:xs="http://www.w3.org/2001/XMLSchema" xmlns:p="http://schemas.microsoft.com/office/2006/metadata/properties" xmlns:ns2="a7181bfc-b75a-48fa-96e2-ba0254719cd3" targetNamespace="http://schemas.microsoft.com/office/2006/metadata/properties" ma:root="true" ma:fieldsID="79cc97e3f929837835aca9eb9f03bd3d" ns2:_="">
    <xsd:import namespace="a7181bfc-b75a-48fa-96e2-ba0254719cd3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81bfc-b75a-48fa-96e2-ba0254719c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8D6295-BFC1-40C6-954C-D0FE22B810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054842-7922-48D1-8DB3-3F2B9E47D5BD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a7181bfc-b75a-48fa-96e2-ba0254719cd3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D4BB847-A68E-4FDE-B3C7-850373FEAD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181bfc-b75a-48fa-96e2-ba0254719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Instructivo_diligenciamiento</vt:lpstr>
      <vt:lpstr>Formato_metas_aprovechamiento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Rodriguez Torres</dc:creator>
  <cp:lastModifiedBy>Leidy Johanna Arenas Giraldo</cp:lastModifiedBy>
  <cp:lastPrinted>2019-07-18T15:40:14Z</cp:lastPrinted>
  <dcterms:created xsi:type="dcterms:W3CDTF">2019-03-06T20:19:58Z</dcterms:created>
  <dcterms:modified xsi:type="dcterms:W3CDTF">2025-01-17T16:00:23Z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0x010100653B06659DB1A34CB19663DB64451A23</vt:lpwstr>
  </property>
</Properties>
</file>