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codeName="ThisWorkbook"/>
  <bookViews>
    <workbookView showSheetTabs="0" xWindow="65416" yWindow="65416" windowWidth="29040" windowHeight="15840" tabRatio="840" activeTab="0"/>
  </bookViews>
  <sheets>
    <sheet name="Impresión" sheetId="26" r:id="rId1"/>
  </sheets>
  <definedNames>
    <definedName name="Almacenamiento">#REF!</definedName>
    <definedName name="Años">#REF!</definedName>
    <definedName name="_xlnm.Print_Area" localSheetId="0">'Impresión'!$B$1:$AP$157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'Impresión'!$1:$8</definedName>
  </definedNames>
  <calcPr calcId="191029"/>
</workbook>
</file>

<file path=xl/sharedStrings.xml><?xml version="1.0" encoding="utf-8"?>
<sst xmlns="http://schemas.openxmlformats.org/spreadsheetml/2006/main" count="855" uniqueCount="780">
  <si>
    <t>Código</t>
  </si>
  <si>
    <t>Datos del Representate Legal</t>
  </si>
  <si>
    <t xml:space="preserve">Información de contacto </t>
  </si>
  <si>
    <t xml:space="preserve">Nombre </t>
  </si>
  <si>
    <t>Cargo</t>
  </si>
  <si>
    <t xml:space="preserve">Firma </t>
  </si>
  <si>
    <t xml:space="preserve">I. Información General </t>
  </si>
  <si>
    <t xml:space="preserve">II. Carga Inicial y Meta </t>
  </si>
  <si>
    <t>III. Cronograma de Cumplimiento</t>
  </si>
  <si>
    <t>Amagá</t>
  </si>
  <si>
    <t>Amalfi</t>
  </si>
  <si>
    <t>Andes</t>
  </si>
  <si>
    <t xml:space="preserve">Angelópolis </t>
  </si>
  <si>
    <t>Angostura</t>
  </si>
  <si>
    <t>Anorí</t>
  </si>
  <si>
    <t>Anzá</t>
  </si>
  <si>
    <t>Armenia</t>
  </si>
  <si>
    <t>Barbosa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</si>
  <si>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</si>
  <si>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</si>
  <si>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</si>
  <si>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</si>
  <si>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</si>
  <si>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</si>
  <si>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</si>
  <si>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</si>
  <si>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</si>
  <si>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</si>
  <si>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Caracolí</t>
  </si>
  <si>
    <t>Caramanta</t>
  </si>
  <si>
    <t>Carolina del Principe</t>
  </si>
  <si>
    <t>Caucasia</t>
  </si>
  <si>
    <t>Cisneros</t>
  </si>
  <si>
    <t>Ciudad Bolívar</t>
  </si>
  <si>
    <t>Concordia</t>
  </si>
  <si>
    <t>Copacabana</t>
  </si>
  <si>
    <t>Donmatias</t>
  </si>
  <si>
    <t>Ebéjico</t>
  </si>
  <si>
    <t>El Bagre</t>
  </si>
  <si>
    <t>Entrerríos</t>
  </si>
  <si>
    <t>Envigado</t>
  </si>
  <si>
    <t>Fredonia</t>
  </si>
  <si>
    <t>Girardota</t>
  </si>
  <si>
    <t>Gómez Plata</t>
  </si>
  <si>
    <t>Guadalupe</t>
  </si>
  <si>
    <t>Heliconia</t>
  </si>
  <si>
    <t>Hispania</t>
  </si>
  <si>
    <t>Itagüí</t>
  </si>
  <si>
    <t>Ituango</t>
  </si>
  <si>
    <t>Jardín</t>
  </si>
  <si>
    <t>Jericó</t>
  </si>
  <si>
    <t>La Estrella</t>
  </si>
  <si>
    <t>La Pintada</t>
  </si>
  <si>
    <t>Liborina</t>
  </si>
  <si>
    <t>Maceo</t>
  </si>
  <si>
    <t>Medellín</t>
  </si>
  <si>
    <t>Montebello</t>
  </si>
  <si>
    <t>Nechí</t>
  </si>
  <si>
    <t>Olaya</t>
  </si>
  <si>
    <t>Pueblo Rico</t>
  </si>
  <si>
    <t>Puerto Berrio</t>
  </si>
  <si>
    <t>Puerto Nare</t>
  </si>
  <si>
    <t>Remedios</t>
  </si>
  <si>
    <t>Sabanalarga</t>
  </si>
  <si>
    <t>Sabaneta</t>
  </si>
  <si>
    <t>Salgar</t>
  </si>
  <si>
    <t>San Andrés de Cuerquia</t>
  </si>
  <si>
    <t>San Jerónimo</t>
  </si>
  <si>
    <t>San Jose de la Montaña</t>
  </si>
  <si>
    <t>San Pedro de los Milagros</t>
  </si>
  <si>
    <t>Santa Bárbara</t>
  </si>
  <si>
    <t>Santa Fe de Antioquia</t>
  </si>
  <si>
    <t>Santa Rosa de Osos</t>
  </si>
  <si>
    <t>Segovia</t>
  </si>
  <si>
    <t>Sopetrán</t>
  </si>
  <si>
    <t>Támesis</t>
  </si>
  <si>
    <t>Tarazá</t>
  </si>
  <si>
    <t>Tarso</t>
  </si>
  <si>
    <t>Titiribí</t>
  </si>
  <si>
    <t>Toledo</t>
  </si>
  <si>
    <t>Valdivia</t>
  </si>
  <si>
    <t>Valparaíso</t>
  </si>
  <si>
    <t>Vegachí</t>
  </si>
  <si>
    <t>Venecia</t>
  </si>
  <si>
    <t>Yalí</t>
  </si>
  <si>
    <t>Yarumal</t>
  </si>
  <si>
    <t>Yolombo</t>
  </si>
  <si>
    <t>Yondó</t>
  </si>
  <si>
    <t>Zaragoza</t>
  </si>
  <si>
    <t>Municipios</t>
  </si>
  <si>
    <t>CIIU</t>
  </si>
  <si>
    <t>0111 Cultivo de cereales (excepto arroz), legumbres y semillas oleaginosas</t>
  </si>
  <si>
    <t>0112 Cultivo de arroz</t>
  </si>
  <si>
    <t>0113 Cultivo de hortalizas, raíces y tubérculos</t>
  </si>
  <si>
    <t>0114 Cultivo de tabaco</t>
  </si>
  <si>
    <t>0115 Cultivo de plantas textiles</t>
  </si>
  <si>
    <t>0119 Otros cultivos transitorios n.c.p.</t>
  </si>
  <si>
    <t>0121 Cultivo de frutas tropicales y subtropicales</t>
  </si>
  <si>
    <t>0122 Cultivo de plátano y banano</t>
  </si>
  <si>
    <t>0123 Cultivo de café</t>
  </si>
  <si>
    <t>0124 Cultivo de caña de azúcar</t>
  </si>
  <si>
    <t>0125 Cultivo de flor de corte</t>
  </si>
  <si>
    <t>0126 Cultivo de palma para aceite (palma africana) y otros frutos oleaginosos</t>
  </si>
  <si>
    <t>0127 Cultivo de plantas con las que se preparan bebidas</t>
  </si>
  <si>
    <t>0128 Cultivo de especias y de plantas aromáticas y medicinales</t>
  </si>
  <si>
    <t>0129 Otros cultivos permanentes n.c.p.</t>
  </si>
  <si>
    <t>0130 Propagación de plantas (actividades de los viveros, excepto viveros forestales)</t>
  </si>
  <si>
    <t>0141 Cría de ganado bovino y bufalino</t>
  </si>
  <si>
    <t>0142 Cría de caballos y otros equinos</t>
  </si>
  <si>
    <t>0143 Cría de ovejas y cabras</t>
  </si>
  <si>
    <t>0144 Cría de ganado porcino</t>
  </si>
  <si>
    <t>0145 Cría de aves de corral</t>
  </si>
  <si>
    <t>0149 Cría de otros animales n.c.p.</t>
  </si>
  <si>
    <t>0150 Explotación mixta (agrícola y pecuaria)</t>
  </si>
  <si>
    <t>0161 Actividades de apoyo a la agricultura</t>
  </si>
  <si>
    <t>0162 Actividades de apoyo a la ganadería</t>
  </si>
  <si>
    <t>0163 Actividades posteriores a la cosecha</t>
  </si>
  <si>
    <t>0164 Tratamiento de semillas para propagación</t>
  </si>
  <si>
    <t>0170 Caza ordinaria y mediante trampas y actividades de servicios conexas</t>
  </si>
  <si>
    <t>0210 Silvicultura y otras actividades forestales</t>
  </si>
  <si>
    <t>0220 Extracción de madera</t>
  </si>
  <si>
    <t>0230 Recolección de productos forestales diferentes a la madera</t>
  </si>
  <si>
    <t>0240 Servicios de apoyo a la silvicultura</t>
  </si>
  <si>
    <t>0311 Pesca marítima</t>
  </si>
  <si>
    <t>0312 Pesca de agua dulce</t>
  </si>
  <si>
    <t>0321 Acuicultura marítima</t>
  </si>
  <si>
    <t>0322 Acuicultura de agua dulce</t>
  </si>
  <si>
    <t>0510 Extracción de hulla (carbón de piedra)</t>
  </si>
  <si>
    <t>0520 Extracción de carbón lignito</t>
  </si>
  <si>
    <t>0610 Extracción de petróleo crudo</t>
  </si>
  <si>
    <t>0620 Extracción de gas natural</t>
  </si>
  <si>
    <t>0710 Extracción de minerales de hierro</t>
  </si>
  <si>
    <t>0721 Extracción de minerales de uranio y de torio</t>
  </si>
  <si>
    <t>0722 Extracción de oro y otros metales preciosos</t>
  </si>
  <si>
    <t>0723 Extracción de minerales de níquel</t>
  </si>
  <si>
    <t>0729 Extracción de otros minerales metalíferos no ferrosos n.c.p.</t>
  </si>
  <si>
    <t>0811 Extracción de piedra, arena, arcillas comunes, yeso y anhidrita</t>
  </si>
  <si>
    <t>0812 Extracción de arcillas de uso industrial, caliza, caolín y bentonitas</t>
  </si>
  <si>
    <t>0820 Extracción de esmeraldas, piedras preciosas y semipreciosas</t>
  </si>
  <si>
    <t>0891 Extracción de minerales para la fabricación de abonos y productos químicos</t>
  </si>
  <si>
    <t>0892 Extracción de halita (sal)</t>
  </si>
  <si>
    <t>0899 Extracción de otros minerales no metálicos n.c.p.</t>
  </si>
  <si>
    <t>0910 Actividades de apoyo para la extracción de petróleo y de gas natural</t>
  </si>
  <si>
    <t>0990 Actividades de apoyo para otras actividades de explotación de minas y canteras</t>
  </si>
  <si>
    <t>1011 Procesamiento y conservación de carne y productos cárnicos</t>
  </si>
  <si>
    <t>1012 Procesamiento y conservación de pescados, crustáceos y moluscos</t>
  </si>
  <si>
    <t>1020 Procesamiento y conservación de frutas, legumbres, hortalizas y tubérculos</t>
  </si>
  <si>
    <t>1030 Elaboración de aceites y grasas de origen vegetal y animal</t>
  </si>
  <si>
    <t>1040 Elaboración de productos lácteos</t>
  </si>
  <si>
    <t>1051 Elaboración de productos de molinería</t>
  </si>
  <si>
    <t>1052 Elaboración de almidones y productos derivados del almidón</t>
  </si>
  <si>
    <t>106 Elaboración de productos de café</t>
  </si>
  <si>
    <t>1061 Trilla de café</t>
  </si>
  <si>
    <t>1062 Descafeinado, tostión y molienda del café</t>
  </si>
  <si>
    <t>1063 Otros derivados del café</t>
  </si>
  <si>
    <t>1071 Elaboración y refinación de azúcar</t>
  </si>
  <si>
    <t>1072 Elaboración de panela</t>
  </si>
  <si>
    <t>1081 Elaboración de productos de panadería</t>
  </si>
  <si>
    <t>1082 Elaboración de cacao, chocolate y productos de confitería</t>
  </si>
  <si>
    <t>1083 Elaboración de macarrones, fideos, alcuzcuz y productos farináceos similares</t>
  </si>
  <si>
    <t>1084 Elaboración de comidas y platos preparados</t>
  </si>
  <si>
    <t>1089 Elaboración de otros productos alimenticios n.c.p.</t>
  </si>
  <si>
    <t>1090 Elaboración de alimentos preparados para animales</t>
  </si>
  <si>
    <t>1101 Destilación, rectificación y mezcla de bebidas alcohólicas</t>
  </si>
  <si>
    <t>1102 Elaboración de bebidas fermentadas no destiladas</t>
  </si>
  <si>
    <t>1103 Producción de malta, elaboración de cervezas y otras bebidas malteadas</t>
  </si>
  <si>
    <t>1104 Elaboración de bebidas no alcohólicas, producción de aguas minerales y de otras aguas embotelladas</t>
  </si>
  <si>
    <t>1200 Elaboración de productos de tabaco</t>
  </si>
  <si>
    <t>1311 Preparación e hilatura de fibras textiles</t>
  </si>
  <si>
    <t>1312 Tejeduría de productos textiles</t>
  </si>
  <si>
    <t>1313 Acabado de productos textiles</t>
  </si>
  <si>
    <t>1391 Fabricación de tejidos de punto y ganchillo</t>
  </si>
  <si>
    <t>1392 Confección de artículos con materiales textiles, excepto prendas de vestir</t>
  </si>
  <si>
    <t>1393 Fabricación de tapetes y alfombras para pisos</t>
  </si>
  <si>
    <t>1394 Fabricación de cuerdas, cordeles, cables, bramantes y redes</t>
  </si>
  <si>
    <t>1399 Fabricación de otros artículos textiles n.c.p.</t>
  </si>
  <si>
    <t>1410 Confección de prendas de vestir, excepto prendas de piel</t>
  </si>
  <si>
    <t>1420 Fabricación de artículos de piel</t>
  </si>
  <si>
    <t>1430 Fabricación de artículos de punto y ganchillo</t>
  </si>
  <si>
    <t>1511 Curtido y recurtido de cueros; recurtido y teñido de pieles</t>
  </si>
  <si>
    <t>1512 Fabricación de artículos de viaje, bolsos de mano y artículos similares elaborados en cuero, y fabricación de artículos de talabartería y guarnicionería</t>
  </si>
  <si>
    <t>1513 Fabricación de artículos de viaje, bolsos de mano y artículos similares; artículos de talabartería y guarnicionería elaborados en otros materiales</t>
  </si>
  <si>
    <t>1521 Fabricación de calzado de cuero y piel, con cualquier tipo de suela</t>
  </si>
  <si>
    <t>1522 Fabricación de otros tipos de calzado, excepto calzado de cuero y piel</t>
  </si>
  <si>
    <t>1523 Fabricación de partes del calzado</t>
  </si>
  <si>
    <t>1610 Aserrado, acepillado e impregnación de la madera</t>
  </si>
  <si>
    <t>1620 Fabricación de hojas de madera para enchapado; fabricación de tableros contrachapados, tableros laminados, tableros de partículas y otros tableros y paneles</t>
  </si>
  <si>
    <t>1630 Fabricación de partes y piezas de madera, de carpintería y ebanistería para la construcción</t>
  </si>
  <si>
    <t>1640 Fabricación de recipientes de madera</t>
  </si>
  <si>
    <t>1690 Fabricación de otros productos de madera; fabricación de artículos de corcho, cestería y espartería</t>
  </si>
  <si>
    <t>1701 Fabricación de pulpas (pastas) celulósicas; papel y cartón</t>
  </si>
  <si>
    <t>1702 Fabricación de papel y cartón ondulado (corrugado); fabricación de envases, empaques y de embalajes de papel y cartón</t>
  </si>
  <si>
    <t>1709 Fabricación de otros artículos de papel y cartón</t>
  </si>
  <si>
    <t>1811 Actividades de impresión</t>
  </si>
  <si>
    <t>1812 Actividades de servicios relacionados con la impresión</t>
  </si>
  <si>
    <t>1820 Producción de copias a partir de grabaciones originales</t>
  </si>
  <si>
    <t>1910 Fabricación de productos de hornos de coque</t>
  </si>
  <si>
    <t>1921 Fabricación de productos de la refinación del petróleo</t>
  </si>
  <si>
    <t>1922 Actividad de mezcla de combustibles</t>
  </si>
  <si>
    <t>2011 Fabricación de sustancias y productos químicos básicos</t>
  </si>
  <si>
    <t>2012 Fabricación de abonos y compuestos inorgánicos nitrogenados</t>
  </si>
  <si>
    <t>2013 Fabricación de plásticos en formas primarias</t>
  </si>
  <si>
    <t>2014 Fabricación de caucho sintético en formas primarias</t>
  </si>
  <si>
    <t>2021 Fabricación de plaguicidas y otros productos químicos de uso agropecuario</t>
  </si>
  <si>
    <t>2022 Fabricación de pinturas, barnices y revestimientos similares, tintas para impresión y masillas</t>
  </si>
  <si>
    <t>2023 Fabricación de jabones y detergentes, preparados para limpiar y pulir; perfumes y preparados de tocador</t>
  </si>
  <si>
    <t>2029 Fabricación de otros productos químicos n.c.p.</t>
  </si>
  <si>
    <t>2030 Fabricación de fibras sintéticas y artificiales</t>
  </si>
  <si>
    <t>2100 Fabricación de productos farmacéuticos, sustancias químicas medicinales y productos botánicos de uso farmacéutico</t>
  </si>
  <si>
    <t>2211 Fabricación de llantas y neumáticos de caucho</t>
  </si>
  <si>
    <t>2212 Reencauche de llantas usadas</t>
  </si>
  <si>
    <t>2219 Fabricación de formas básicas de caucho y otros productos de caucho n.c.p.</t>
  </si>
  <si>
    <t>2221 Fabricación de formas básicas de plástico</t>
  </si>
  <si>
    <t>2229 Fabricación de artículos de plástico n.c.p.</t>
  </si>
  <si>
    <t>2310 Fabricación de vidrio y productos de vidrio</t>
  </si>
  <si>
    <t>2391 Fabricación de productos refractarios</t>
  </si>
  <si>
    <t>2392 Fabricación de materiales de arcilla para la construcción</t>
  </si>
  <si>
    <t>2393 Fabricación de otros productos de cerámica y porcelana</t>
  </si>
  <si>
    <t>2394 Fabricación de cemento, cal y yeso</t>
  </si>
  <si>
    <t>2395 Fabricación de artículos de hormigón, cemento y yeso</t>
  </si>
  <si>
    <t>2396 Corte, tallado y acabado de la piedra</t>
  </si>
  <si>
    <t>2399 Fabricación de otros productos minerales no metálicos n.c.p.</t>
  </si>
  <si>
    <t>2410 Industrias básicas de hierro y de acero</t>
  </si>
  <si>
    <t>2421 Industrias básicas de metales preciosos</t>
  </si>
  <si>
    <t>2429 Industrias básicas de otros metales no ferrosos</t>
  </si>
  <si>
    <t>2431 Fundición de hierro y de acero</t>
  </si>
  <si>
    <t>2432 Fundición de metales no ferrosos</t>
  </si>
  <si>
    <t>2511 Fabricación de productos metálicos para uso estructural</t>
  </si>
  <si>
    <t>2512 Fabricación de tanques, depósitos y recipientes de metal, excepto los utilizados para el envase o transporte de mercancías</t>
  </si>
  <si>
    <t>2513 Fabricación de generadores de vapor, excepto calderas de agua caliente para calefacción central</t>
  </si>
  <si>
    <t>2520 Fabricación de armas y municiones</t>
  </si>
  <si>
    <t>2591 Forja, prensado, estampado y laminado de metal; pulvimetalurgia</t>
  </si>
  <si>
    <t>2592 Tratamiento y revestimiento de metales; mecanizado</t>
  </si>
  <si>
    <t>2593 Fabricación de artículos de cuchillería, herramientas de mano y artículos de ferretería</t>
  </si>
  <si>
    <t>2599 Fabricación de otros productos elaborados de metal n.c.p.</t>
  </si>
  <si>
    <t>2610 Fabricación de componentes y tableros electrónicos</t>
  </si>
  <si>
    <t>2620 Fabricación de computadoras y de equipo periférico</t>
  </si>
  <si>
    <t>2630 Fabricación de equipos de comunicación</t>
  </si>
  <si>
    <t>2640 Fabricación de aparatos electrónicos de consumo</t>
  </si>
  <si>
    <t>2651 Fabricación de equipo de medición, prueba, navegación y control</t>
  </si>
  <si>
    <t>2652 Fabricación de relojes</t>
  </si>
  <si>
    <t>2660 Fabricación de equipo de irradiación y equipo electrónico de uso médico y terapéutico</t>
  </si>
  <si>
    <t>2670 Fabricación de instrumentos ópticos y equipo fotográfico</t>
  </si>
  <si>
    <t>2680 Fabricación de medios magnéticos y ópticos para almacenamiento de datos</t>
  </si>
  <si>
    <t>2711 Fabricación de motores, generadores y transformadores eléctricos</t>
  </si>
  <si>
    <t>2712 Fabricación de aparatos de distribución y control de la energía eléctrica</t>
  </si>
  <si>
    <t>2720 Fabricación de pilas, baterías y acumuladores eléctricos</t>
  </si>
  <si>
    <t>2731 Fabricación de hilos y cables eléctricos y de fibra óptica</t>
  </si>
  <si>
    <t>2732 Fabricación de dispositivos de cableado</t>
  </si>
  <si>
    <t>2740 Fabricación de equipos eléctricos de iluminación</t>
  </si>
  <si>
    <t>2750 Fabricación de aparatos de uso doméstico</t>
  </si>
  <si>
    <t>2790 Fabricación de otros tipos de equipo eléctrico n.c.p.</t>
  </si>
  <si>
    <t>2811 Fabricación de motores, turbinas, y partes para motores de combustión interna</t>
  </si>
  <si>
    <t>2812 Fabricación de equipos de potencia hidráulica y neumática</t>
  </si>
  <si>
    <t>2813 Fabricación de otras bombas, compresores, grifos y válvulas</t>
  </si>
  <si>
    <t>2814 Fabricación de cojinetes, engranajes, trenes de engranajes y piezas de transmisión</t>
  </si>
  <si>
    <t>2815 Fabricación de hornos, hogares y quemadores industriales</t>
  </si>
  <si>
    <t>2816 Fabricación de equipo de elevación y manipulación</t>
  </si>
  <si>
    <t>2817 Fabricación de maquinaria y equipo de oficina (excepto computadoras y equipo periférico)</t>
  </si>
  <si>
    <t>2818 Fabricación de herramientas manuales con motor</t>
  </si>
  <si>
    <t>2819 Fabricación de otros tipos de maquinaria y equipo de uso general n.c.p.</t>
  </si>
  <si>
    <t>2821 Fabricación de maquinaria agropecuaria y forestal</t>
  </si>
  <si>
    <t>2822 Fabricación de máquinas formadoras de metal y de máquinas herramienta</t>
  </si>
  <si>
    <t>2823 Fabricación de maquinaria para la metalurgia</t>
  </si>
  <si>
    <t>2824 Fabricación de maquinaria para explotación de minas y canteras y para obras de construcción</t>
  </si>
  <si>
    <t>2825 Fabricación de maquinaria para la elaboración de alimentos, bebidas y tabaco</t>
  </si>
  <si>
    <t>2826 Fabricación de maquinaria para la elaboración de productos textiles, prendas de vestir y cueros</t>
  </si>
  <si>
    <t>2829 Fabricación de otros tipos de maquinaria y equipo de uso especial n.c.p.</t>
  </si>
  <si>
    <t>2910 Fabricación de vehículos automotores y sus motores</t>
  </si>
  <si>
    <t>2930 Fabricación de partes, piezas (autopartes) y accesorios (lujos) para vehículos automotores</t>
  </si>
  <si>
    <t>3012 Construcción de embarcaciones de recreo y deporte</t>
  </si>
  <si>
    <t>3030 Fabricación de aeronaves, naves espaciales y de maquinaria conexa</t>
  </si>
  <si>
    <t>3091 Fabricación de motocicletas</t>
  </si>
  <si>
    <t>3099 Fabricación de otros tipos de equipo de transporte n.c.p.</t>
  </si>
  <si>
    <t>3120 Fabricación de colchones y somieres</t>
  </si>
  <si>
    <t>3220 Fabricación de instrumentos musicales</t>
  </si>
  <si>
    <t>3230 Fabricación de artículos y equipo para la práctica del deporte</t>
  </si>
  <si>
    <t>3240 Fabricación de juegos, juguetes y rompecabezas</t>
  </si>
  <si>
    <t>3290 Otras industrias manufactureras n.c.p.</t>
  </si>
  <si>
    <t>3311 Mantenimiento y reparación especializado de productos elaborados en metal</t>
  </si>
  <si>
    <t>3312 Mantenimiento y reparación especializado de maquinaria y equipo</t>
  </si>
  <si>
    <t>3313 Mantenimiento y reparación especializado de equipo electrónico y óptico</t>
  </si>
  <si>
    <t>3314 Mantenimiento y reparación especializado de equipo eléctrico</t>
  </si>
  <si>
    <t>3315 Mantenimiento y reparación especializado de equipo de transporte, excepto los vehículos automotores, motocicletas y bicicletas</t>
  </si>
  <si>
    <t>3320 Instalación especializada de maquinaria y equipo industrial</t>
  </si>
  <si>
    <t>3512 Transmisión de energía eléctrica</t>
  </si>
  <si>
    <t>3514 Comercialización de energía eléctrica</t>
  </si>
  <si>
    <t>3530 Suministro de vapor y aire acondicionado</t>
  </si>
  <si>
    <t>3600 Captación, tratamiento y distribución de agua</t>
  </si>
  <si>
    <t>3811 Recolección de desechos no peligrosos</t>
  </si>
  <si>
    <t>3812 Recolección de desechos peligrosos</t>
  </si>
  <si>
    <t>3821 Tratamiento y disposición de desechos no peligrosos</t>
  </si>
  <si>
    <t>3822 Tratamiento y disposición de desechos peligrosos</t>
  </si>
  <si>
    <t>3830 Recuperación de materiales</t>
  </si>
  <si>
    <t>3900 Actividades de saneamiento ambiental y otros servicios de gestión de desechos</t>
  </si>
  <si>
    <t>4112 Construcción de edificios no residenciales</t>
  </si>
  <si>
    <t>4210 Construcción de carreteras y vías de ferrocarril</t>
  </si>
  <si>
    <t>4220 Construcción de proyectos de servicio público</t>
  </si>
  <si>
    <t>4290 Construcción de otras obras de ingeniería civil</t>
  </si>
  <si>
    <t>4311 Demolición</t>
  </si>
  <si>
    <t>4312 Preparación del terreno</t>
  </si>
  <si>
    <t>4321 Instalaciones eléctricas</t>
  </si>
  <si>
    <t>4322 Instalaciones de fontanería, calefacción y aire acondicionado</t>
  </si>
  <si>
    <t>4329 Otras instalaciones especializadas</t>
  </si>
  <si>
    <t>4330 Terminación y acabado de edificios y obras de ingeniería civil</t>
  </si>
  <si>
    <t>4390 Otras actividades especializadas para la construcción de edificios y obras de ingeniería civil</t>
  </si>
  <si>
    <t>4511 Comercio de vehículos automotores nuevos</t>
  </si>
  <si>
    <t>4512 Comercio de vehículos automotores usados</t>
  </si>
  <si>
    <t>4520 Mantenimiento y reparación de vehículos automotores</t>
  </si>
  <si>
    <t>4530 Comercio de partes, piezas (autopartes) y accesorios (lujos) para vehículos automotores</t>
  </si>
  <si>
    <t>4541 Comercio de motocicletas y de sus partes, piezas y accesorios</t>
  </si>
  <si>
    <t>4542 Mantenimiento y reparación de motocicletas y de sus partes y piezas</t>
  </si>
  <si>
    <t>4610 Comercio al por mayor a cambio de una retribución o por contrata</t>
  </si>
  <si>
    <t>4620 Comercio al por mayor de materias primas agropecuarias; animales vivos</t>
  </si>
  <si>
    <t>4631 Comercio al por mayor de productos alimenticios</t>
  </si>
  <si>
    <t>4632 Comercio al por mayor de bebidas y tabaco</t>
  </si>
  <si>
    <t>4641 Comercio al por mayor de productos textiles, productos confeccionados para uso doméstico</t>
  </si>
  <si>
    <t>4642 Comercio al por mayor de prendas de vestir</t>
  </si>
  <si>
    <t>4643 Comercio al por mayor de calzado</t>
  </si>
  <si>
    <t>4644 Comercio al por mayor de aparatos y equipo de uso doméstico</t>
  </si>
  <si>
    <t>4645 Comercio al por mayor de productos farmacéuticos, medicinales, cosméticos y de tocador</t>
  </si>
  <si>
    <t>4649 Comercio al por mayor de otros utensilios domésticos n.c.p.</t>
  </si>
  <si>
    <t>4651 Comercio al por mayor de computadores, equipo periférico y programas de informática</t>
  </si>
  <si>
    <t>4652 Comercio al por mayor de equipo, partes y piezas electrónicos y de telecomunicaciones</t>
  </si>
  <si>
    <t>4653 Comercio al por mayor de maquinaria y equipo agropecuarios</t>
  </si>
  <si>
    <t>4659 Comercio al por mayor de otros tipos de maquinaria y equipo n.c.p.</t>
  </si>
  <si>
    <t>4661 Comercio al por mayor de combustibles sólidos, líquidos, gaseosos y productos conexos</t>
  </si>
  <si>
    <t>4662 Comercio al por mayor de metales y productos metalíferos</t>
  </si>
  <si>
    <t>4663 Comercio al por mayor de materiales de construcción, artículos de ferretería, pinturas, productos de vidrio, equipo y materiales de fontanería y calefacción</t>
  </si>
  <si>
    <t>4664 Comercio al por mayor de productos químicos básicos, cauchos y plásticos en formas primarias y productos químicos de uso agropecuario</t>
  </si>
  <si>
    <t>4665 Comercio al por mayor de desperdicios, desechos y chatarra</t>
  </si>
  <si>
    <t>4669 Comercio al por mayor de otros productos n.c.p.</t>
  </si>
  <si>
    <t>4690 Comercio al por mayor no especializado</t>
  </si>
  <si>
    <t>4711 Comercio al por menor en establecimientos no especializados con surtido compuesto principalmente por alimentos, bebidas o tabaco</t>
  </si>
  <si>
    <t>4719 Comercio al por menor en establecimientos no especializados, con surtido compuesto principalmente por productos diferentes de alimentos (víveres en general), bebidas y tabaco</t>
  </si>
  <si>
    <t>4721 Comercio al por menor de productos agrícolas para el consumo en establecimientos especializados</t>
  </si>
  <si>
    <t>4722 Comercio al por menor de leche, productos lácteos y huevos, en establecimientos especializados</t>
  </si>
  <si>
    <t>4723 Comercio al por menor de carnes (incluye aves de corral), productos cárnicos, pescados y productos de mar, en establecimientos especializados</t>
  </si>
  <si>
    <t>4724 Comercio al por menor de bebidas y productos del tabaco, en establecimientos especializados</t>
  </si>
  <si>
    <t>4729 Comercio al por menor de otros productos alimenticios n.c.p., en establecimientos especializados</t>
  </si>
  <si>
    <t>4731 Comercio al por menor de combustible para automotores</t>
  </si>
  <si>
    <t>4732 Comercio al por menor de lubricantes (aceites, grasas), aditivos y productos de limpieza para vehículos automotores</t>
  </si>
  <si>
    <t>4741 Comercio al por menor de computadores, equipos periféricos, programas de informática y equipos de telecomunicaciones en establecimientos especializados</t>
  </si>
  <si>
    <t>4742 Comercio al por menor de equipos y aparatos de sonido y de video, en establecimientos especializados</t>
  </si>
  <si>
    <t>4751 Comercio al por menor de productos textiles en establecimientos especializados</t>
  </si>
  <si>
    <t>4752 Comercio al por menor de artículos de ferretería, pinturas y productos de vidrio en establecimientos especializados especializados</t>
  </si>
  <si>
    <t>4753 Comercio al por menor de tapices, alfombras y cubrimientos para paredes y pisos en establecimientos</t>
  </si>
  <si>
    <t>4754 Comercio al por menor de electrodomésticos y gasodomésticos de uso doméstico, muebles y equipos de iluminación</t>
  </si>
  <si>
    <t>4755 Comercio al por menor de artículos y utensilios de uso doméstico</t>
  </si>
  <si>
    <t>4759 Comercio al por menor de otros artículos domésticos en establecimientos especializados</t>
  </si>
  <si>
    <t>4761 Comercio al por menor de libros, periódicos, materiales y artículos de papelería y escritorio, en establecimientos especializados</t>
  </si>
  <si>
    <t>4762 Comercio al por menor de artículos deportivos, en establecimientos especializados</t>
  </si>
  <si>
    <t>4769 Comercio al por menor de otros artículos culturales y de entretenimiento n.c.p. en establecimientos especializados</t>
  </si>
  <si>
    <t>4771 Comercio al por menor de prendas de vestir y sus accesorios (incluye artículos de piel) en establecimientos especializados</t>
  </si>
  <si>
    <t>4772 Comercio al por menor de todo tipo de calzado y artículos de cuero y sucedáneos del cuero en establecimientos especializados</t>
  </si>
  <si>
    <t>4773 Comercio al por menor de productos farmacéuticos y medicinales, cosméticos y artículos de tocador en establecimientos especializados</t>
  </si>
  <si>
    <t>4774 Comercio al por menor de otros productos nuevos en establecimientos especializados</t>
  </si>
  <si>
    <t>4775 Comercio al por menor de artículos de segunda mano</t>
  </si>
  <si>
    <t>4781 Comercio al por menor de alimentos, bebidas y tabaco, en puestos de venta móviles</t>
  </si>
  <si>
    <t>4782 Comercio al por menor de productos textiles, prendas de vestir y calzado, en puestos de venta móviles</t>
  </si>
  <si>
    <t>4789 Comercio al por menor de otros productos en puestos de venta móviles</t>
  </si>
  <si>
    <t>4791 Comercio al por menor realizado a través de internet</t>
  </si>
  <si>
    <t>4792 Comercio al por menor realizado a través de casas de venta o por correo</t>
  </si>
  <si>
    <t>4799 Otros tipos de comercio al por menor no realizado en establecimientos, puestos de venta o mercados</t>
  </si>
  <si>
    <t>4911 Transporte férreo de pasajeros</t>
  </si>
  <si>
    <t>4912 Transporte férreo de carga</t>
  </si>
  <si>
    <t>492 Transporte terrestre público automotor</t>
  </si>
  <si>
    <t>4921 Transporte de pasajeros</t>
  </si>
  <si>
    <t>4922 Transporte mixto</t>
  </si>
  <si>
    <t>4923 Transporte de carga por carretera</t>
  </si>
  <si>
    <t>4930 Transporte por tuberías</t>
  </si>
  <si>
    <t>5011 Transporte de pasajeros marítimo y de cabotaje</t>
  </si>
  <si>
    <t>5012 Transporte de carga marítimo y de cabotaje</t>
  </si>
  <si>
    <t>5021 Transporte fluvial de pasajeros</t>
  </si>
  <si>
    <t>5022 Transporte fluvial de carga</t>
  </si>
  <si>
    <t>5111 Transporte aéreo nacional de pasajeros</t>
  </si>
  <si>
    <t>5112 Transporte aéreo internacional de pasajeros</t>
  </si>
  <si>
    <t>512 Transporte aéreo de carga</t>
  </si>
  <si>
    <t>5121 Transporte aéreo nacional de carga</t>
  </si>
  <si>
    <t>5122 Transporte aéreo internacional de carga</t>
  </si>
  <si>
    <t>5210 Almacenamiento y depósito</t>
  </si>
  <si>
    <t>5221 Actividades de estaciones, vías y servicios complementarios para el transporte terrestre</t>
  </si>
  <si>
    <t>5222 Actividades de puertos y servicios complementarios para el transporte acuático</t>
  </si>
  <si>
    <t>5223 Actividades de aeropuertos, servicios de navegación aérea y demás actividades conexas al transporte aéreo</t>
  </si>
  <si>
    <t>5224 Manipulación de carga</t>
  </si>
  <si>
    <t>5229 Otras actividades complementarias al transporte</t>
  </si>
  <si>
    <t>5310 Actividades postales nacionales</t>
  </si>
  <si>
    <t>5320 Actividades de mensajería</t>
  </si>
  <si>
    <t>5511 Alojamiento en hoteles</t>
  </si>
  <si>
    <t>5512 Alojamiento en apartahoteles</t>
  </si>
  <si>
    <t>5513 Alojamiento en centros vacacionales</t>
  </si>
  <si>
    <t>5514 Alojamiento rural</t>
  </si>
  <si>
    <t>5519 Otros tipos de alojamientos para visitantes</t>
  </si>
  <si>
    <t>5520 Actividades de zonas de camping y parques para vehículos recreacionales</t>
  </si>
  <si>
    <t>5530 Servicio por horas</t>
  </si>
  <si>
    <t>5590 Otros tipos de alojamiento n.c.p.</t>
  </si>
  <si>
    <t>5611 Expendio a la mesa de comidas preparadas</t>
  </si>
  <si>
    <t>5612 Expendio por autoservicio de comidas preparadas</t>
  </si>
  <si>
    <t>5613 Expendio de comidas preparadas en cafeterías</t>
  </si>
  <si>
    <t>5619 Otros tipos de expendio de comidas preparadas n.c.p.</t>
  </si>
  <si>
    <t>5621 Catering para eventos</t>
  </si>
  <si>
    <t>5629 Actividades de otros servicios de comidas</t>
  </si>
  <si>
    <t>5630 Expendio de bebidas alcohólicas para el consumo dentro del establecimiento</t>
  </si>
  <si>
    <t>5811 Edición de libros</t>
  </si>
  <si>
    <t>5812 Edición de directorios y listas de correo</t>
  </si>
  <si>
    <t>5813 Edición de periódicos, revistas y otras publicaciones periódicas</t>
  </si>
  <si>
    <t>5819 Otros trabajos de edición</t>
  </si>
  <si>
    <t>5820 Edición de programas de informática (software)</t>
  </si>
  <si>
    <t>5911 Actividades de producción de películas cinematográficas, videos, programas, anuncios y comerciales de televisión</t>
  </si>
  <si>
    <t>5912 Actividades de posproducción de películas cinematográficas, videos, programas, anuncios y comerciales de televisión</t>
  </si>
  <si>
    <t>5913 Actividades de distribución de películas cinematográficas, videos, programas, anuncios y comerciales de televisión</t>
  </si>
  <si>
    <t>5914 Actividades de exhibición de películas cinematográficas y videos</t>
  </si>
  <si>
    <t>5920 Actividades de grabación de sonido y edición de música</t>
  </si>
  <si>
    <t>6010 Actividades de programación y transmisión en el servicio de radiodifusión sonora</t>
  </si>
  <si>
    <t>6020 Actividades de programación y transmisión de televisión</t>
  </si>
  <si>
    <t>6110 Actividades de telecomunicaciones alámbricas</t>
  </si>
  <si>
    <t>6120 Actividades de telecomunicaciones inalámbricas</t>
  </si>
  <si>
    <t>6130 Actividades de telecomunicación satelital</t>
  </si>
  <si>
    <t>6190 Otras actividades de telecomunicaciones</t>
  </si>
  <si>
    <t>6201 Actividades de desarrollo de sistemas informáticos (planificación, análisis, diseño, programación, pruebas)</t>
  </si>
  <si>
    <t>6202 Actividades de consultoría informática y actividades de administración de instalaciones informáticas</t>
  </si>
  <si>
    <t>6209 Otras actividades de tecnologías de información y actividades de servicios informáticos</t>
  </si>
  <si>
    <t>6311 Procesamiento de datos, alojamiento (hosting) y actividades relacionadas</t>
  </si>
  <si>
    <t>6312 Portales web</t>
  </si>
  <si>
    <t>6391 Actividades de agencias de noticias</t>
  </si>
  <si>
    <t>6399 Otras actividades de servicio de información n.c.p.</t>
  </si>
  <si>
    <t>6411 Banco Central</t>
  </si>
  <si>
    <t>6412 Bancos comerciales</t>
  </si>
  <si>
    <t>6421 Actividades de las corporaciones financieras</t>
  </si>
  <si>
    <t>6422 Actividades de las compañías de financiamiento</t>
  </si>
  <si>
    <t>6423 Banca de segundo piso</t>
  </si>
  <si>
    <t>6424 Actividades de las cooperativas financieras</t>
  </si>
  <si>
    <t>643 Fideicomisos, fondos (incluye fondos de cesantías) y entidades financieras similares</t>
  </si>
  <si>
    <t>6431 Fideicomisos, fondos y entidades financieras similares</t>
  </si>
  <si>
    <t>6432 Fondos de cesantías</t>
  </si>
  <si>
    <t>6491 Leasing financiero (arrendamiento financiero)</t>
  </si>
  <si>
    <t>6492 Actividades financieras de fondos de empleados y otras formas asociativas del sector solidario</t>
  </si>
  <si>
    <t>6493 Actividades de compra de cartera o factoring</t>
  </si>
  <si>
    <t>6494 Otras actividades de distribución de fondos</t>
  </si>
  <si>
    <t>6495 Instituciones especiales oficiales</t>
  </si>
  <si>
    <t>6499 Otras actividades de servicio financiero, excepto las de seguros y pensiones n.c.p.</t>
  </si>
  <si>
    <t>6511 Seguros generales</t>
  </si>
  <si>
    <t>6512 Seguros de vida</t>
  </si>
  <si>
    <t>6513 Reaseguros</t>
  </si>
  <si>
    <t>6514 Capitalización</t>
  </si>
  <si>
    <t>6521 Servicios de seguros sociales de salud</t>
  </si>
  <si>
    <t>6522 Servicios de seguros sociales de riesgos profesionales</t>
  </si>
  <si>
    <t>6531 Régimen de prima media con prestación definida (RPM)</t>
  </si>
  <si>
    <t>6532 Régimen de ahorro individual (RAI)</t>
  </si>
  <si>
    <t>6611 Administración de mercados financieros</t>
  </si>
  <si>
    <t>6612 Corretaje de valores y de contratos de productos básicos</t>
  </si>
  <si>
    <t>6613 Otras actividades relacionadas con el mercado de valores</t>
  </si>
  <si>
    <t>6614 Actividades de las casas de cambio</t>
  </si>
  <si>
    <t>6615 Actividades de los profesionales de compra y venta de divisas</t>
  </si>
  <si>
    <t>6619 Otras actividades auxiliares de las actividades de servicios financieros n.c.p.</t>
  </si>
  <si>
    <t>6621 Actividades de agentes y corredores de seguros</t>
  </si>
  <si>
    <t>6629 Evaluación de riesgos y daños, y otras actividades de servicios auxiliares</t>
  </si>
  <si>
    <t>6630 Actividades de administración de fondos</t>
  </si>
  <si>
    <t>6810 Actividades inmobiliarias realizadas con bienes propios o arrendados</t>
  </si>
  <si>
    <t>6820 Actividades inmobiliarias realizadas a cambio de una retribución o por contrata</t>
  </si>
  <si>
    <t>6910 Actividades jurídicas</t>
  </si>
  <si>
    <t>6920 Actividades de contabilidad, teneduría de libros, auditoría financiera y asesoría tributaria</t>
  </si>
  <si>
    <t>7010 Actividades de administración empresarial</t>
  </si>
  <si>
    <t>7020 Actividades de consultaría de gestión</t>
  </si>
  <si>
    <t>7110 Actividades de arquitectura e ingeniería y otras actividades conexas de consultoría técnica</t>
  </si>
  <si>
    <t>7120 Ensayos y análisis técnicos</t>
  </si>
  <si>
    <t>7210 Investigaciones y desarrollo experimental en el campo de las ciencias naturales y la ingeniería</t>
  </si>
  <si>
    <t>7220 Investigaciones y desarrollo experimental en el campo de las ciencias sociales y las humanidades</t>
  </si>
  <si>
    <t>7310 Publicidad</t>
  </si>
  <si>
    <t>7320 Estudios de mercado y realización de encuestas de opinión pública</t>
  </si>
  <si>
    <t>7410 Actividades especializadas de diseño</t>
  </si>
  <si>
    <t>7420 Actividades de fotografía</t>
  </si>
  <si>
    <t>7490 Otras actividades profesionales, científicas y técnicas n.c.p.</t>
  </si>
  <si>
    <t>7500 Actividades veterinarias</t>
  </si>
  <si>
    <t>7710 Alquiler y arrendamiento de vehículos automotores</t>
  </si>
  <si>
    <t>7721 Alquiler y arrendamiento de equipo recreativo y deportivo</t>
  </si>
  <si>
    <t>7722 Alquiler de videos y discos</t>
  </si>
  <si>
    <t>7729 Alquiler y arrendamiento de otros efectos personales y enseres domésticos n.c.p.</t>
  </si>
  <si>
    <t>7730 Alquiler y arrendamiento de otros tipos de maquinaria, equipo y bienes tangibles n.c.p.</t>
  </si>
  <si>
    <t>7740 Arrendamiento de propiedad intelectual y productos similares, excepto obras protegidas por derechos de autor</t>
  </si>
  <si>
    <t>7810 Actividades de agencias de empleo</t>
  </si>
  <si>
    <t>7820 Actividades de agencias de empleo temporal</t>
  </si>
  <si>
    <t>7830 Otras actividades de suministro de recurso humano</t>
  </si>
  <si>
    <t>7911 Actividades de las agencias de viaje</t>
  </si>
  <si>
    <t>7912 Actividades de operadores turísticos</t>
  </si>
  <si>
    <t>7990 Otros servicios de reserva y actividades relacionadas</t>
  </si>
  <si>
    <t>8010 Actividades de seguridad privada</t>
  </si>
  <si>
    <t>8020 Actividades de servicios de sistemas de seguridad</t>
  </si>
  <si>
    <t>8030 Actividades de detectives e investigadores privados</t>
  </si>
  <si>
    <t>8110 Actividades combinadas de apoyo a instalaciones</t>
  </si>
  <si>
    <t>8121 Limpieza general interior de edificios</t>
  </si>
  <si>
    <t>8129 Otras actividades de limpieza de edificios e instalaciones industriales</t>
  </si>
  <si>
    <t>8130 Actividades de paisajismo y servicios de mantenimiento conexos</t>
  </si>
  <si>
    <t>8211 Actividades combinadas de servicios administrativos de oficina</t>
  </si>
  <si>
    <t>8219 Fotocopiado, preparación de documentos y otras actividades especializadas de apoyo a oficina</t>
  </si>
  <si>
    <t>8220 Actividades de centros de llamadas (Call center)</t>
  </si>
  <si>
    <t>8230 Organización de convenciones y eventos comerciales</t>
  </si>
  <si>
    <t>8291 Actividades de agencias de cobranza y oficinas de calificación crediticia</t>
  </si>
  <si>
    <t>8292 Actividades de envase y empaque</t>
  </si>
  <si>
    <t>8299 Otras actividades de servicio de apoyo a las empresas n.c.p.</t>
  </si>
  <si>
    <t>8411 Actividades legislativas de la administración pública</t>
  </si>
  <si>
    <t>8412 Actividades ejecutivas de la administración pública</t>
  </si>
  <si>
    <t>8413 Regulación de las actividades de organismos que prestan servicios de salud, educativos, culturales y otros servicios sociales, excepto servicios de seguridad social</t>
  </si>
  <si>
    <t>8414 Actividades reguladoras y facilitadoras de la actividad económica</t>
  </si>
  <si>
    <t>8415 Actividades de los otros órganos de control</t>
  </si>
  <si>
    <t>8421 Relaciones exteriores</t>
  </si>
  <si>
    <t>8422 Actividades de defensa</t>
  </si>
  <si>
    <t>8423 Orden público y actividades de seguridad</t>
  </si>
  <si>
    <t>8424 Administración de justicia</t>
  </si>
  <si>
    <t>8430 Actividades de planes de seguridad social de afiliación obligatoria</t>
  </si>
  <si>
    <t>8511 Educación de la primera infancia</t>
  </si>
  <si>
    <t>8512 Educación preescolar</t>
  </si>
  <si>
    <t>8513 Educación básica primaria</t>
  </si>
  <si>
    <t>8521 Educación básica secundaria</t>
  </si>
  <si>
    <t>8522 Educación media académica</t>
  </si>
  <si>
    <t>8523 Educación media técnica y de formación laboral</t>
  </si>
  <si>
    <t>8530 Establecimientos que combinan diferentes niveles de educación</t>
  </si>
  <si>
    <t>8541 Educación técnica profesional</t>
  </si>
  <si>
    <t>8542 Educación tecnológica</t>
  </si>
  <si>
    <t>8543 Educación de instituciones universitarias o de escuelas tecnológicas</t>
  </si>
  <si>
    <t>8544 Educación de universidades</t>
  </si>
  <si>
    <t>8551 Formación académica no formal</t>
  </si>
  <si>
    <t>8552 Enseñanza deportiva y recreativa</t>
  </si>
  <si>
    <t>8553 Enseñanza cultural</t>
  </si>
  <si>
    <t>8559 Otros tipos de educación n.c.p.</t>
  </si>
  <si>
    <t>8560 Actividades de apoyo a la educación</t>
  </si>
  <si>
    <t>8610 Actividades de hospitales y clínicas, con internación</t>
  </si>
  <si>
    <t>8621 Actividades de la práctica médica, sin internación</t>
  </si>
  <si>
    <t>8622 Actividades de la práctica odontológica</t>
  </si>
  <si>
    <t>8691 Actividades de apoyo diagnóstico</t>
  </si>
  <si>
    <t>8692 Actividades de apoyo terapéutico</t>
  </si>
  <si>
    <t>8699 Otras actividades de atención de la salud humana</t>
  </si>
  <si>
    <t>8710 Actividades de atención residencial medicalizada de tipo general</t>
  </si>
  <si>
    <t>8720 Actividades de atención residencial, para el cuidado de pacientes con retardo mental, enfermedad mental y consumo de sustancias psicoactivas</t>
  </si>
  <si>
    <t>8730 Actividades de atención en instituciones para el cuidado de personas mayores y/o discapacitadas</t>
  </si>
  <si>
    <t>8790 Otras actividades de atención en instituciones con alojamiento</t>
  </si>
  <si>
    <t>8810 Actividades de asistencia social sin alojamiento para personas mayores y discapacitadas</t>
  </si>
  <si>
    <t>8890 Otras actividades de asistencia social sin alojamiento</t>
  </si>
  <si>
    <t>9001 Creación literaria</t>
  </si>
  <si>
    <t>9002 Creación musical</t>
  </si>
  <si>
    <t>9003 Creación teatral</t>
  </si>
  <si>
    <t>9004 Creación audiovisual</t>
  </si>
  <si>
    <t>9005 Artes plásticas y visuales</t>
  </si>
  <si>
    <t>9006 Actividades teatrales</t>
  </si>
  <si>
    <t>9007 Actividades de espectáculos musicales en vivo</t>
  </si>
  <si>
    <t>9008 Otras actividades de espectáculos en vivo</t>
  </si>
  <si>
    <t>9101 Actividades de bibliotecas y archivos</t>
  </si>
  <si>
    <t>9102 Actividades y funcionamiento de museos, conservación de edificios y sitios históricos</t>
  </si>
  <si>
    <t>9103 Actividades de jardines botánicos, zoológicos y reservas naturales</t>
  </si>
  <si>
    <t>9200 Actividades de juegos de azar y apuestas</t>
  </si>
  <si>
    <t>9311 Gestión de instalaciones deportivas</t>
  </si>
  <si>
    <t>9312 Actividades de clubes deportivos</t>
  </si>
  <si>
    <t>9319 Otras actividades deportivas</t>
  </si>
  <si>
    <t>9321 Actividades de parques de atracciones y parques temáticos</t>
  </si>
  <si>
    <t>9329 Otras actividades recreativas y de esparcimiento n.c.p.</t>
  </si>
  <si>
    <t>9411 Actividades de asociaciones empresariales y de empleadores</t>
  </si>
  <si>
    <t>9412 Actividades de asociaciones profesionales</t>
  </si>
  <si>
    <t>9420 Actividades de sindicatos de empleados</t>
  </si>
  <si>
    <t>9491 Actividades de asociaciones religiosas</t>
  </si>
  <si>
    <t>9492 Actividades de asociaciones políticas</t>
  </si>
  <si>
    <t>9499 Actividades de otras asociaciones n.c.p.</t>
  </si>
  <si>
    <t>9511 Mantenimiento y reparación de computadores y de equipo periférico</t>
  </si>
  <si>
    <t>9512 Mantenimiento y reparación de equipos de comunicación</t>
  </si>
  <si>
    <t>9521 Mantenimiento y reparación de aparatos electrónicos de consumo</t>
  </si>
  <si>
    <t>9522 Mantenimiento y reparación de aparatos y equipos domésticos y de jardinería</t>
  </si>
  <si>
    <t>9523 Reparación de calzado y artículos de cuero</t>
  </si>
  <si>
    <t>9524 Reparación de muebles y accesorios para el hogar</t>
  </si>
  <si>
    <t>9529 Mantenimiento y reparación de otros efectos personales y enseres domésticos</t>
  </si>
  <si>
    <t>9601 Lavado y limpieza, incluso la limpieza en seco, de productos textiles y de piel</t>
  </si>
  <si>
    <t>9602 Peluquería y otros tratamientos de belleza</t>
  </si>
  <si>
    <t>9603 Pompas fúnebres y actividades relacionadas</t>
  </si>
  <si>
    <t>9609 Otras actividades de servicios personales n.c.p.</t>
  </si>
  <si>
    <t>9700 Actividades de los hogares individuales como empleadores de personal doméstico</t>
  </si>
  <si>
    <t>9810 Actividades no diferenciadas de los hogares individuales como productores de bienes para uso propio</t>
  </si>
  <si>
    <t>9820 Actividades no diferenciadas de los hogares individuales como productores de servicios para uso propio</t>
  </si>
  <si>
    <t>9900 Actividades de organizaciones y entidades extraterritoriales</t>
  </si>
  <si>
    <t>1.1) Nombre o Razón Social</t>
  </si>
  <si>
    <t>1.2) Identificación (NIT/C.C.)</t>
  </si>
  <si>
    <t xml:space="preserve">1.5) Expediente </t>
  </si>
  <si>
    <t>1.6) Dirección</t>
  </si>
  <si>
    <t>1.7) Predio</t>
  </si>
  <si>
    <t xml:space="preserve">1.8) E-mail </t>
  </si>
  <si>
    <t xml:space="preserve">1.9) Teléfono </t>
  </si>
  <si>
    <t>1.10) Municipio</t>
  </si>
  <si>
    <t>1.18) E-mail</t>
  </si>
  <si>
    <t>1.19) Nombre</t>
  </si>
  <si>
    <t>1.22) Dirección</t>
  </si>
  <si>
    <t>1.20) Cédula</t>
  </si>
  <si>
    <t>1.21) Teléfono</t>
  </si>
  <si>
    <t>1.23) E-mail</t>
  </si>
  <si>
    <t xml:space="preserve">2.1) Tipo de Propuesta </t>
  </si>
  <si>
    <t>3.1) Año</t>
  </si>
  <si>
    <t>IV. Justificación: Incluye anexos (p.ej: Resultados de laboratorio, proceso productivo)</t>
  </si>
  <si>
    <t>Rio Grande</t>
  </si>
  <si>
    <t xml:space="preserve">3.3) Porcentaje de Incremento en la Producción </t>
  </si>
  <si>
    <t xml:space="preserve">V. Firma de Representante Legal o Persona Natural </t>
  </si>
  <si>
    <t>1.4) Código CIIU</t>
  </si>
  <si>
    <t>1.3) Actividad Económica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</si>
  <si>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</t>
    </r>
  </si>
  <si>
    <t>Quebrada San Antonio</t>
  </si>
  <si>
    <t>Quebrada Sabaletas Trinidad</t>
  </si>
  <si>
    <t>Quebrada La Sinifaná</t>
  </si>
  <si>
    <t>Quebrada La Guaca</t>
  </si>
  <si>
    <t>Quebrada La Juan Ramos</t>
  </si>
  <si>
    <t>Rio Aurra</t>
  </si>
  <si>
    <t>Quebrada El Oro</t>
  </si>
  <si>
    <t>Quebrada La Tirana o Cañaveral</t>
  </si>
  <si>
    <t>Quebrada La Taque</t>
  </si>
  <si>
    <t>Quebrada La Sopetrana</t>
  </si>
  <si>
    <t>Rio San Andrés</t>
  </si>
  <si>
    <t>Quebrada Magallo</t>
  </si>
  <si>
    <t>Quebrada San Mateo</t>
  </si>
  <si>
    <t>Quebrada La Noque</t>
  </si>
  <si>
    <t>Quebrada La Sapera</t>
  </si>
  <si>
    <t>Quebrada La Tesorera</t>
  </si>
  <si>
    <t>Quebrada Remangos</t>
  </si>
  <si>
    <t>Río Tonusco</t>
  </si>
  <si>
    <t>Río Ituango</t>
  </si>
  <si>
    <t>Quebrada Valdivia</t>
  </si>
  <si>
    <t>Rio Guadalupe</t>
  </si>
  <si>
    <t>Río Dolores</t>
  </si>
  <si>
    <t>Rio Anorí</t>
  </si>
  <si>
    <t>Río Nechí</t>
  </si>
  <si>
    <t>Quebrada La Cianurada</t>
  </si>
  <si>
    <t>Quebrada Las Palmas</t>
  </si>
  <si>
    <t>R. Frío y Otros Directos al Cauca - NSS</t>
  </si>
  <si>
    <t>R. Arma</t>
  </si>
  <si>
    <t>R. San Juan - (md)</t>
  </si>
  <si>
    <t>Directos R. Cauca (mi) - R. Amaga y Q. Sinifaná - NSS</t>
  </si>
  <si>
    <t>Directos R. Cauca (mi) - R. Aurra - NSS</t>
  </si>
  <si>
    <t>Directos R. Cauca (mi) - R. San Andres y R. Espíritu Santo - NSS</t>
  </si>
  <si>
    <t>Directos R. Cauca (md) entre R. San Juan R. Ituango - NSS</t>
  </si>
  <si>
    <t>R. Ituango - Directos R. Cauca (md) - NSS</t>
  </si>
  <si>
    <t>R. Taraza y otros directos cauca (md) - NSS</t>
  </si>
  <si>
    <t>R. Man - NSS</t>
  </si>
  <si>
    <t>Directos al Cauca (mi) entre Pto Valdivia y R. Nechí</t>
  </si>
  <si>
    <t>Directos Bajo Cauca (mi) - Cga La Raya entre R. Nechi y Brazo de Loba-NSS</t>
  </si>
  <si>
    <t>Rio Aburra - NSS</t>
  </si>
  <si>
    <t>R. Grande - Chico - NSS</t>
  </si>
  <si>
    <t>R. Guadalupe y Medio Porce - NSS</t>
  </si>
  <si>
    <t>R. Bajo Porce - NSS</t>
  </si>
  <si>
    <t>Alto Nechí - NSS</t>
  </si>
  <si>
    <t>R. Tigui - NSS</t>
  </si>
  <si>
    <t>Directos al Bajo Nechí (md) - NSS</t>
  </si>
  <si>
    <t>R. Negro - NSS</t>
  </si>
  <si>
    <t>R. Nus - NSS</t>
  </si>
  <si>
    <t>R. San Bartolo y otros directos al Magdalena Medio - NSS</t>
  </si>
  <si>
    <t>R. Ite - NSS</t>
  </si>
  <si>
    <t>R. Cimitarra y otros directos al Magdalena- NSS</t>
  </si>
  <si>
    <t>R. Bajo San Jorge - NSS</t>
  </si>
  <si>
    <t>R. Alto Sinú - Urrá - NSS</t>
  </si>
  <si>
    <t>Cuerpo de agua</t>
  </si>
  <si>
    <t>Nivel subsiguiente -NSS</t>
  </si>
  <si>
    <t>3.2 (2019)</t>
  </si>
  <si>
    <t>3.2 (2020)</t>
  </si>
  <si>
    <t>3.2 (2021)</t>
  </si>
  <si>
    <t>3.2 (2022)</t>
  </si>
  <si>
    <t>3.2 (2023)</t>
  </si>
  <si>
    <t>3.3 (2019)</t>
  </si>
  <si>
    <t>3.3 (2020)</t>
  </si>
  <si>
    <t>3.3 (2021)</t>
  </si>
  <si>
    <t>3.3 (2022)</t>
  </si>
  <si>
    <t>3.3 (2023)</t>
  </si>
  <si>
    <t>3.4) Caudal (l/s)</t>
  </si>
  <si>
    <t>3.5) Tiempo descarga (h/d)</t>
  </si>
  <si>
    <t>3.6) Tiempo descarga (d/año)</t>
  </si>
  <si>
    <t>3.8 (2019)</t>
  </si>
  <si>
    <t>3.9 (2019)</t>
  </si>
  <si>
    <t>3.11 (2019)</t>
  </si>
  <si>
    <t>3.12 (2019)</t>
  </si>
  <si>
    <t>3.9 (2020)</t>
  </si>
  <si>
    <t>3.9 (2021)</t>
  </si>
  <si>
    <t>3.9 (2022)</t>
  </si>
  <si>
    <t>3.9 (2023)</t>
  </si>
  <si>
    <t>3.10 (2020)</t>
  </si>
  <si>
    <t>3.10 (2021)</t>
  </si>
  <si>
    <t>3.10 (2022)</t>
  </si>
  <si>
    <t>3.10 (2023)</t>
  </si>
  <si>
    <t>3.11 (2023)</t>
  </si>
  <si>
    <t>3.11 (2020)</t>
  </si>
  <si>
    <t>3.11 (2021)</t>
  </si>
  <si>
    <t>3.11 (2022)</t>
  </si>
  <si>
    <t>3.12 (2020)</t>
  </si>
  <si>
    <t>3.12 (2021)</t>
  </si>
  <si>
    <t>3.12 (2022)</t>
  </si>
  <si>
    <t>3.12 (2023)</t>
  </si>
  <si>
    <t>1.12) Oficina Territorial</t>
  </si>
  <si>
    <t>1.11) Vereda</t>
  </si>
  <si>
    <t>1.13) Nivel subsiguiente -NSS</t>
  </si>
  <si>
    <t>1.14) Cuerpo donde se realiza la descarga</t>
  </si>
  <si>
    <t xml:space="preserve">1.15) Nombre Contacto </t>
  </si>
  <si>
    <t>1.16) Teléfono</t>
  </si>
  <si>
    <t>1.17) Celular</t>
  </si>
  <si>
    <t>Carga DBO5</t>
  </si>
  <si>
    <t>Carga SST</t>
  </si>
  <si>
    <t>2.3) Caudal (l/s)</t>
  </si>
  <si>
    <t>2.4) Tiempo descarga (h/d)</t>
  </si>
  <si>
    <t>2.5) Tiempo descarga (d/año)</t>
  </si>
  <si>
    <t>2.6) Concentración (mg/l)</t>
  </si>
  <si>
    <t>2.7) Carga máxima  [kg/año]</t>
  </si>
  <si>
    <t>2.8) Concentración (mg/l)</t>
  </si>
  <si>
    <t>2.9) Carga máxima  [kg/año]</t>
  </si>
  <si>
    <t>3.12) Carga máxima  [kg/año]</t>
  </si>
  <si>
    <r>
      <t xml:space="preserve">Corporación Autónoma Regional del Centro de Antioquia - CORANTIOQUIA 
</t>
    </r>
    <r>
      <rPr>
        <b/>
        <sz val="12"/>
        <color indexed="8"/>
        <rFont val="Arial Narrow"/>
        <family val="2"/>
      </rPr>
      <t>Establecimiento de meta de carga contaminante quinquenio 2024-2028 - Art. 2.2.9.7.3.5. Decreto 1076 / 2015
FORMATO DE PROPUESTA DE META INDIVIDUAL O GRUPAL Y CRONOGRAMA DE CUMPLIMIENTO</t>
    </r>
  </si>
  <si>
    <t>2.9) Carga contaminante inicial (año 2024)</t>
  </si>
  <si>
    <t>2.10) Carga meta individual o grupal en 2028</t>
  </si>
  <si>
    <r>
      <t>Carga DBO</t>
    </r>
    <r>
      <rPr>
        <b/>
        <vertAlign val="subscript"/>
        <sz val="10"/>
        <rFont val="Arial Narrow"/>
        <family val="2"/>
      </rPr>
      <t>5</t>
    </r>
  </si>
  <si>
    <r>
      <t xml:space="preserve">El </t>
    </r>
    <r>
      <rPr>
        <sz val="10"/>
        <color indexed="8"/>
        <rFont val="Arial"/>
        <family val="2"/>
      </rPr>
      <t>objetivo del formato es recolectar la información necesaria de cada uno de los usuarios para la evaluación de la propuesta de meta individual o grupal y el cronograma de cumplimiento de la misma.</t>
    </r>
  </si>
  <si>
    <t>3.8) Concentración (mg/l)</t>
  </si>
  <si>
    <t>3.9) Carga máxima  [kg/año]</t>
  </si>
  <si>
    <t xml:space="preserve">3.10) Porcentaje (%)  </t>
  </si>
  <si>
    <t>3.11) Concentración (mg/l)</t>
  </si>
  <si>
    <t>3.13) Carga máxima  [kg/año]</t>
  </si>
  <si>
    <t>Quebrada Juan García</t>
  </si>
  <si>
    <t>Río Tarazá</t>
  </si>
  <si>
    <t>Río Arquía</t>
  </si>
  <si>
    <t>2617-02</t>
  </si>
  <si>
    <t>2620-01</t>
  </si>
  <si>
    <t>2620-02</t>
  </si>
  <si>
    <t>2620-03</t>
  </si>
  <si>
    <t>2621-01</t>
  </si>
  <si>
    <t>2621-02</t>
  </si>
  <si>
    <t>2624-01</t>
  </si>
  <si>
    <t>2624-02</t>
  </si>
  <si>
    <t>Quebrada La Palmichala</t>
  </si>
  <si>
    <t>Quebrada La Peinada</t>
  </si>
  <si>
    <t>Río Mulatos</t>
  </si>
  <si>
    <t>Río Piedras</t>
  </si>
  <si>
    <t>Río San Juan</t>
  </si>
  <si>
    <t>Río Poblanco</t>
  </si>
  <si>
    <t>Río Amagá</t>
  </si>
  <si>
    <t>Quebrada La Niquia</t>
  </si>
  <si>
    <t>Quebrada La Comia</t>
  </si>
  <si>
    <t>Río Man</t>
  </si>
  <si>
    <t>Rio Cauca</t>
  </si>
  <si>
    <t>Nivel subsiguiente
NSS</t>
  </si>
  <si>
    <t>Río Samaná Norte</t>
  </si>
  <si>
    <t>Río Nare</t>
  </si>
  <si>
    <t>Rio Ité</t>
  </si>
  <si>
    <t>Río Tamar</t>
  </si>
  <si>
    <t>Río Nus</t>
  </si>
  <si>
    <t>Quebrada El Sacatín</t>
  </si>
  <si>
    <t>Río San Lorenzo</t>
  </si>
  <si>
    <t>Quebrada La Candelaria</t>
  </si>
  <si>
    <t>Quebrada La Guarquina</t>
  </si>
  <si>
    <t>Río Volcán</t>
  </si>
  <si>
    <t>Río La Cruz</t>
  </si>
  <si>
    <t>Río San Bartolomé</t>
  </si>
  <si>
    <t xml:space="preserve">Río Magdalena </t>
  </si>
  <si>
    <t>R. Samaná Norte - NSS</t>
  </si>
  <si>
    <t>R. Nare - NSS</t>
  </si>
  <si>
    <t>R. Tamar - NSS</t>
  </si>
  <si>
    <t>2308-01</t>
  </si>
  <si>
    <t>2308-03</t>
  </si>
  <si>
    <t>2308-04</t>
  </si>
  <si>
    <t>2308-05</t>
  </si>
  <si>
    <t>2317-01</t>
  </si>
  <si>
    <t>2317-02</t>
  </si>
  <si>
    <t>2317-03</t>
  </si>
  <si>
    <t>Quebrada Ayurá</t>
  </si>
  <si>
    <t>Quebrada La Víbora</t>
  </si>
  <si>
    <t>Quebrada El Oso</t>
  </si>
  <si>
    <t>Quebrada La Hedionda (Quebrada La Florida)</t>
  </si>
  <si>
    <t>Quebrada La Virgen</t>
  </si>
  <si>
    <t>Quebrada Yarumalito</t>
  </si>
  <si>
    <t>Quebrada Juan Vara</t>
  </si>
  <si>
    <t>Quebrada La Oca (Q. Sardina)</t>
  </si>
  <si>
    <t>Río Tigüí</t>
  </si>
  <si>
    <t>Río - Aburrá</t>
  </si>
  <si>
    <t>Rio Aburrá - NSS</t>
  </si>
  <si>
    <t>2703-01</t>
  </si>
  <si>
    <t>Río Cacerí</t>
  </si>
  <si>
    <t>R. Cacerí - NSS</t>
  </si>
  <si>
    <t>Río San Jorge</t>
  </si>
  <si>
    <t>Caño Atascoso</t>
  </si>
  <si>
    <t>Caño El Silencio</t>
  </si>
  <si>
    <t>R. Alto San Jorge -NSS</t>
  </si>
  <si>
    <t>Río Sinú</t>
  </si>
  <si>
    <r>
      <t xml:space="preserve">3.2) Descripción de actividad
</t>
    </r>
    <r>
      <rPr>
        <sz val="10"/>
        <rFont val="Arial Narrow"/>
        <family val="2"/>
      </rPr>
      <t>[ Incluya la descripción de la actividad asociada con el incremento o disminución de la carga contaminante esperada ]</t>
    </r>
  </si>
  <si>
    <r>
      <t xml:space="preserve">3.7) Número de puntos  de vertimiento a eliminar
</t>
    </r>
    <r>
      <rPr>
        <sz val="10"/>
        <rFont val="Arial Narrow"/>
        <family val="2"/>
      </rPr>
      <t>[Sólo aplica para empresas prestadoras del servicio de alcantarillado]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</si>
</sst>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##\ ###\ 0#\ 0#\ "/>
    <numFmt numFmtId="166" formatCode="d\ &quot;de&quot;\ mmmm\ &quot;de&quot;\ yyyy"/>
    <numFmt numFmtId="167" formatCode="[$-F800]dddd\,\ mmmm\ dd\,\ yyyy"/>
    <numFmt numFmtId="168" formatCode="0.00;0.00;&quot;&quot;"/>
    <numFmt numFmtId="169" formatCode="0;0;&quot;&quot;"/>
    <numFmt numFmtId="177" formatCode=";;;"/>
  </numFmts>
  <fonts count="22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8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9"/>
      <name val="Arial Narrow"/>
      <family val="2"/>
    </font>
    <font>
      <sz val="10"/>
      <color theme="1"/>
      <name val="Arial"/>
      <family val="2"/>
    </font>
    <font>
      <b/>
      <vertAlign val="subscript"/>
      <sz val="10"/>
      <name val="Arial Narrow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/>
      <right style="thin"/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7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3" fillId="2" borderId="3" xfId="0" applyFont="1" applyFill="1" applyBorder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3" fillId="2" borderId="4" xfId="0" applyFont="1" applyFill="1" applyBorder="1"/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3" fillId="0" borderId="4" xfId="0" applyFont="1" applyBorder="1"/>
    <xf numFmtId="0" fontId="3" fillId="0" borderId="2" xfId="0" applyFont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3" xfId="0" applyFont="1" applyBorder="1"/>
    <xf numFmtId="0" fontId="8" fillId="0" borderId="3" xfId="0" applyFont="1" applyBorder="1"/>
    <xf numFmtId="0" fontId="6" fillId="0" borderId="3" xfId="0" applyFont="1" applyBorder="1"/>
    <xf numFmtId="0" fontId="3" fillId="0" borderId="7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6" fillId="0" borderId="2" xfId="0" applyFont="1" applyBorder="1"/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8" xfId="0" applyFont="1" applyBorder="1"/>
    <xf numFmtId="0" fontId="4" fillId="0" borderId="8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16" fillId="0" borderId="0" xfId="0" applyFont="1"/>
    <xf numFmtId="0" fontId="2" fillId="0" borderId="0" xfId="0" applyFont="1" applyAlignment="1" applyProtection="1">
      <alignment vertical="center" wrapText="1"/>
      <protection locked="0"/>
    </xf>
    <xf numFmtId="2" fontId="14" fillId="0" borderId="0" xfId="0" applyNumberFormat="1" applyFont="1" applyAlignment="1" applyProtection="1">
      <alignment vertical="center" wrapText="1"/>
      <protection locked="0"/>
    </xf>
    <xf numFmtId="49" fontId="18" fillId="0" borderId="0" xfId="0" applyNumberFormat="1" applyFont="1" applyAlignment="1">
      <alignment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9" fontId="0" fillId="4" borderId="9" xfId="0" applyNumberFormat="1" applyFont="1" applyFill="1" applyBorder="1" applyAlignment="1">
      <alignment horizontal="center" vertical="center"/>
    </xf>
    <xf numFmtId="169" fontId="3" fillId="0" borderId="0" xfId="0" applyNumberFormat="1" applyFont="1" applyAlignment="1" applyProtection="1">
      <alignment horizontal="center" vertical="center" wrapText="1"/>
      <protection locked="0"/>
    </xf>
    <xf numFmtId="169" fontId="2" fillId="0" borderId="0" xfId="0" applyNumberFormat="1" applyFont="1" applyAlignment="1">
      <alignment horizontal="center" wrapText="1"/>
    </xf>
    <xf numFmtId="168" fontId="0" fillId="4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 indent="2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19" fillId="0" borderId="31" xfId="0" applyNumberFormat="1" applyFont="1" applyBorder="1" applyAlignment="1">
      <alignment horizontal="center" vertical="center" wrapText="1"/>
    </xf>
    <xf numFmtId="166" fontId="19" fillId="0" borderId="32" xfId="0" applyNumberFormat="1" applyFont="1" applyBorder="1" applyAlignment="1">
      <alignment horizontal="center" vertical="center" wrapText="1"/>
    </xf>
    <xf numFmtId="166" fontId="19" fillId="0" borderId="33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10" xfId="21" applyFont="1" applyFill="1" applyBorder="1" applyAlignment="1" applyProtection="1">
      <alignment horizontal="left" vertical="center" wrapText="1"/>
      <protection locked="0"/>
    </xf>
    <xf numFmtId="0" fontId="3" fillId="0" borderId="11" xfId="21" applyFont="1" applyFill="1" applyBorder="1" applyAlignment="1" applyProtection="1">
      <alignment horizontal="left" vertical="center" wrapText="1"/>
      <protection locked="0"/>
    </xf>
    <xf numFmtId="0" fontId="3" fillId="0" borderId="12" xfId="21" applyFont="1" applyFill="1" applyBorder="1" applyAlignment="1" applyProtection="1">
      <alignment horizontal="left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ipervínculo" xfId="21"/>
  </cellStyles>
  <dxfs count="48"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font>
        <color theme="0"/>
      </font>
      <border/>
    </dxf>
    <dxf>
      <numFmt numFmtId="177" formatCode=";;;"/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font>
        <color theme="0"/>
      </font>
      <border/>
    </dxf>
    <dxf>
      <numFmt numFmtId="177" formatCode=";;;"/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font>
        <color theme="0"/>
      </font>
      <border/>
    </dxf>
    <dxf>
      <numFmt numFmtId="177" formatCode=";;;"/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font>
        <color theme="0"/>
      </font>
      <border/>
    </dxf>
    <dxf>
      <numFmt numFmtId="177" formatCode=";;;"/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numFmt numFmtId="177" formatCode=";;;"/>
      <border/>
    </dxf>
    <dxf>
      <font>
        <color theme="0"/>
      </font>
      <border/>
    </dxf>
    <dxf>
      <font>
        <color theme="0"/>
      </font>
      <border/>
    </dxf>
    <dxf>
      <numFmt numFmtId="177" formatCode=";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47625</xdr:rowOff>
    </xdr:from>
    <xdr:ext cx="10858500" cy="257175"/>
    <xdr:sp macro="" textlink="">
      <xdr:nvSpPr>
        <xdr:cNvPr id="1027" name="AutoShape 48"/>
        <xdr:cNvSpPr>
          <a:spLocks noChangeArrowheads="1"/>
        </xdr:cNvSpPr>
      </xdr:nvSpPr>
      <xdr:spPr bwMode="auto">
        <a:xfrm>
          <a:off x="47625" y="47625"/>
          <a:ext cx="10858500" cy="25717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 type="none"/>
          <a:tailEnd type="none"/>
        </a:ln>
      </xdr:spPr>
    </xdr:sp>
    <xdr:clientData/>
  </xdr:oneCellAnchor>
  <xdr:twoCellAnchor editAs="oneCell">
    <xdr:from>
      <xdr:col>33</xdr:col>
      <xdr:colOff>371475</xdr:colOff>
      <xdr:row>2</xdr:row>
      <xdr:rowOff>104775</xdr:rowOff>
    </xdr:from>
    <xdr:to>
      <xdr:col>39</xdr:col>
      <xdr:colOff>200025</xdr:colOff>
      <xdr:row>2</xdr:row>
      <xdr:rowOff>1085850</xdr:rowOff>
    </xdr:to>
    <xdr:pic>
      <xdr:nvPicPr>
        <xdr:cNvPr id="4" name="image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352425"/>
          <a:ext cx="1600200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502"/>
  <sheetViews>
    <sheetView showGridLines="0" tabSelected="1" showOutlineSymbols="0" zoomScale="85" zoomScaleNormal="85" zoomScaleSheetLayoutView="80" workbookViewId="0" topLeftCell="A1">
      <selection activeCell="AJ57" sqref="AJ57"/>
    </sheetView>
  </sheetViews>
  <sheetFormatPr defaultColWidth="0" defaultRowHeight="12.75" zeroHeight="1"/>
  <cols>
    <col min="1" max="1" width="0.71875" style="2" customWidth="1"/>
    <col min="2" max="2" width="0.5625" style="2" customWidth="1"/>
    <col min="3" max="3" width="0.9921875" style="35" customWidth="1"/>
    <col min="4" max="4" width="7.28125" style="2" customWidth="1"/>
    <col min="5" max="5" width="1.1484375" style="2" customWidth="1"/>
    <col min="6" max="6" width="7.28125" style="2" customWidth="1"/>
    <col min="7" max="7" width="1.1484375" style="2" customWidth="1"/>
    <col min="8" max="8" width="7.28125" style="2" customWidth="1"/>
    <col min="9" max="9" width="0.9921875" style="2" customWidth="1"/>
    <col min="10" max="10" width="7.28125" style="2" customWidth="1"/>
    <col min="11" max="11" width="0.9921875" style="2" customWidth="1"/>
    <col min="12" max="12" width="7.28125" style="2" customWidth="1"/>
    <col min="13" max="13" width="0.9921875" style="2" customWidth="1"/>
    <col min="14" max="14" width="7.28125" style="2" customWidth="1"/>
    <col min="15" max="15" width="0.9921875" style="2" customWidth="1"/>
    <col min="16" max="16" width="7.28125" style="2" customWidth="1"/>
    <col min="17" max="17" width="1.1484375" style="2" customWidth="1"/>
    <col min="18" max="18" width="8.28125" style="2" customWidth="1"/>
    <col min="19" max="19" width="0.85546875" style="2" customWidth="1"/>
    <col min="20" max="20" width="7.28125" style="2" customWidth="1"/>
    <col min="21" max="21" width="0.9921875" style="2" customWidth="1"/>
    <col min="22" max="22" width="7.28125" style="2" customWidth="1"/>
    <col min="23" max="23" width="0.9921875" style="2" customWidth="1"/>
    <col min="24" max="24" width="7.28125" style="2" customWidth="1"/>
    <col min="25" max="25" width="0.9921875" style="2" customWidth="1"/>
    <col min="26" max="26" width="7.28125" style="2" customWidth="1"/>
    <col min="27" max="27" width="0.9921875" style="2" customWidth="1"/>
    <col min="28" max="28" width="22.140625" style="2" customWidth="1"/>
    <col min="29" max="29" width="0.9921875" style="2" customWidth="1"/>
    <col min="30" max="30" width="7.140625" style="2" customWidth="1"/>
    <col min="31" max="31" width="0.9921875" style="2" customWidth="1"/>
    <col min="32" max="32" width="9.140625" style="2" customWidth="1"/>
    <col min="33" max="33" width="0.9921875" style="2" customWidth="1"/>
    <col min="34" max="34" width="7.28125" style="2" customWidth="1"/>
    <col min="35" max="35" width="0.9921875" style="2" customWidth="1"/>
    <col min="36" max="36" width="7.28125" style="2" customWidth="1"/>
    <col min="37" max="37" width="0.9921875" style="2" customWidth="1"/>
    <col min="38" max="38" width="9.00390625" style="2" customWidth="1"/>
    <col min="39" max="39" width="0.9921875" style="2" customWidth="1"/>
    <col min="40" max="40" width="7.28125" style="2" customWidth="1"/>
    <col min="41" max="41" width="0.9921875" style="39" customWidth="1"/>
    <col min="42" max="42" width="0.5625" style="2" customWidth="1"/>
    <col min="43" max="43" width="0.9921875" style="2" customWidth="1"/>
    <col min="44" max="44" width="11.421875" style="2" hidden="1" customWidth="1"/>
    <col min="45" max="45" width="11.421875" style="61" hidden="1" customWidth="1"/>
    <col min="46" max="46" width="18.28125" style="76" hidden="1" customWidth="1"/>
    <col min="47" max="47" width="29.421875" style="76" hidden="1" customWidth="1"/>
    <col min="48" max="48" width="13.140625" style="76" hidden="1" customWidth="1"/>
    <col min="49" max="53" width="11.421875" style="61" hidden="1" customWidth="1"/>
    <col min="54" max="55" width="11.421875" style="2" hidden="1" customWidth="1"/>
    <col min="56" max="56" width="11.421875" style="61" hidden="1" customWidth="1"/>
    <col min="57" max="16383" width="11.421875" style="2" hidden="1" customWidth="1"/>
    <col min="16384" max="16384" width="116.00390625" style="2" hidden="1" customWidth="1"/>
  </cols>
  <sheetData>
    <row r="1" spans="3:41" ht="15.75" customHeight="1">
      <c r="C1" s="2"/>
      <c r="AO1" s="2"/>
    </row>
    <row r="2" spans="2:42" ht="3.75" customHeigh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2"/>
    </row>
    <row r="3" spans="2:42" ht="87.75" customHeight="1">
      <c r="B3" s="40"/>
      <c r="C3" s="34"/>
      <c r="D3" s="166" t="s">
        <v>703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53"/>
      <c r="AH3" s="53"/>
      <c r="AI3" s="53"/>
      <c r="AJ3" s="53"/>
      <c r="AK3" s="53"/>
      <c r="AL3" s="53"/>
      <c r="AM3" s="53"/>
      <c r="AN3" s="53"/>
      <c r="AO3" s="38"/>
      <c r="AP3" s="33"/>
    </row>
    <row r="4" spans="2:42" ht="2.25" customHeight="1">
      <c r="B4" s="2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P4" s="20"/>
    </row>
    <row r="5" spans="2:42" ht="3" customHeight="1">
      <c r="B5" s="2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P5" s="20"/>
    </row>
    <row r="6" spans="2:42" ht="48" customHeight="1">
      <c r="B6" s="23"/>
      <c r="D6" s="151" t="s">
        <v>0</v>
      </c>
      <c r="E6" s="152"/>
      <c r="F6" s="152"/>
      <c r="G6" s="153"/>
      <c r="H6" s="170"/>
      <c r="I6" s="171"/>
      <c r="J6" s="171"/>
      <c r="K6" s="171"/>
      <c r="L6" s="171"/>
      <c r="M6" s="171"/>
      <c r="N6" s="172"/>
      <c r="P6" s="154" t="s">
        <v>707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P6" s="20"/>
    </row>
    <row r="7" spans="2:42" ht="3" customHeight="1">
      <c r="B7" s="23"/>
      <c r="C7" s="36"/>
      <c r="D7" s="56"/>
      <c r="E7" s="56"/>
      <c r="F7" s="56"/>
      <c r="G7" s="56"/>
      <c r="H7" s="56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46"/>
      <c r="AP7" s="20"/>
    </row>
    <row r="8" spans="2:42" ht="2.25" customHeight="1">
      <c r="B8" s="23"/>
      <c r="E8" s="3"/>
      <c r="G8" s="3"/>
      <c r="I8" s="1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P8" s="37"/>
    </row>
    <row r="9" spans="2:56" s="4" customFormat="1" ht="3.75" customHeight="1">
      <c r="B9" s="41"/>
      <c r="C9" s="42"/>
      <c r="D9" s="25"/>
      <c r="F9" s="25"/>
      <c r="AA9" s="5"/>
      <c r="AB9" s="5"/>
      <c r="AC9" s="5"/>
      <c r="AD9" s="5"/>
      <c r="AN9" s="5"/>
      <c r="AO9" s="47"/>
      <c r="AP9" s="21"/>
      <c r="AS9" s="62"/>
      <c r="AT9" s="77"/>
      <c r="AU9" s="77"/>
      <c r="AV9" s="77"/>
      <c r="AW9" s="62"/>
      <c r="AX9" s="62"/>
      <c r="AY9" s="62"/>
      <c r="AZ9" s="62"/>
      <c r="BA9" s="62"/>
      <c r="BD9" s="62"/>
    </row>
    <row r="10" spans="2:56" s="4" customFormat="1" ht="21" customHeight="1">
      <c r="B10" s="23"/>
      <c r="C10" s="42"/>
      <c r="D10" s="118" t="s">
        <v>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39"/>
      <c r="AP10" s="20"/>
      <c r="AS10" s="62"/>
      <c r="AT10" s="77"/>
      <c r="AU10" s="77"/>
      <c r="AV10" s="77"/>
      <c r="AW10" s="62"/>
      <c r="AX10" s="62"/>
      <c r="AY10" s="62"/>
      <c r="AZ10" s="62"/>
      <c r="BA10" s="62"/>
      <c r="BD10" s="62"/>
    </row>
    <row r="11" spans="2:42" ht="3.75" customHeight="1">
      <c r="B11" s="23"/>
      <c r="AP11" s="20"/>
    </row>
    <row r="12" spans="2:49" ht="25.5" customHeight="1">
      <c r="B12" s="23"/>
      <c r="D12" s="100" t="s">
        <v>576</v>
      </c>
      <c r="E12" s="100"/>
      <c r="F12" s="100"/>
      <c r="G12" s="100"/>
      <c r="H12" s="100"/>
      <c r="I12" s="25"/>
      <c r="J12" s="115"/>
      <c r="K12" s="116"/>
      <c r="L12" s="116"/>
      <c r="M12" s="116"/>
      <c r="N12" s="116"/>
      <c r="O12" s="116"/>
      <c r="P12" s="116"/>
      <c r="Q12" s="116"/>
      <c r="R12" s="116"/>
      <c r="S12" s="116"/>
      <c r="T12" s="117"/>
      <c r="U12" s="26"/>
      <c r="V12" s="26"/>
      <c r="W12"/>
      <c r="X12" s="114" t="s">
        <v>577</v>
      </c>
      <c r="Y12" s="114"/>
      <c r="Z12" s="114"/>
      <c r="AA12" s="114"/>
      <c r="AB12" s="114"/>
      <c r="AC12" s="114"/>
      <c r="AD12" s="114"/>
      <c r="AE12" s="25"/>
      <c r="AF12" s="157"/>
      <c r="AG12" s="158"/>
      <c r="AH12" s="158"/>
      <c r="AI12" s="158"/>
      <c r="AJ12" s="158"/>
      <c r="AK12" s="158"/>
      <c r="AL12" s="158"/>
      <c r="AM12" s="158"/>
      <c r="AN12" s="159"/>
      <c r="AO12" s="48"/>
      <c r="AP12" s="20"/>
      <c r="AS12" s="61" t="s">
        <v>89</v>
      </c>
      <c r="AW12" s="61" t="s">
        <v>90</v>
      </c>
    </row>
    <row r="13" spans="2:42" ht="3.75" customHeight="1">
      <c r="B13" s="23"/>
      <c r="D13" s="65"/>
      <c r="E13" s="65"/>
      <c r="F13" s="65"/>
      <c r="G13" s="65"/>
      <c r="H13" s="65"/>
      <c r="I13" s="25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/>
      <c r="X13" s="67"/>
      <c r="Y13" s="25"/>
      <c r="Z13" s="8"/>
      <c r="AA13" s="8"/>
      <c r="AB13" s="8"/>
      <c r="AC13" s="8"/>
      <c r="AD13" s="8"/>
      <c r="AE13" s="8"/>
      <c r="AF13" s="8"/>
      <c r="AG13" s="25"/>
      <c r="AH13" s="66"/>
      <c r="AI13" s="66"/>
      <c r="AJ13" s="66"/>
      <c r="AK13" s="18"/>
      <c r="AL13" s="6"/>
      <c r="AM13" s="6"/>
      <c r="AN13" s="6"/>
      <c r="AO13" s="48"/>
      <c r="AP13" s="20"/>
    </row>
    <row r="14" spans="2:49" ht="25.5" customHeight="1">
      <c r="B14" s="23"/>
      <c r="D14" s="100" t="s">
        <v>597</v>
      </c>
      <c r="E14" s="100"/>
      <c r="F14" s="100"/>
      <c r="G14" s="100"/>
      <c r="H14" s="100"/>
      <c r="I14" s="25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26"/>
      <c r="V14" s="114" t="s">
        <v>596</v>
      </c>
      <c r="W14" s="114"/>
      <c r="X14" s="114"/>
      <c r="Z14" s="115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/>
      <c r="AO14" s="48"/>
      <c r="AP14" s="20"/>
      <c r="AS14" s="69" t="s">
        <v>9</v>
      </c>
      <c r="AW14" s="70" t="s">
        <v>91</v>
      </c>
    </row>
    <row r="15" spans="2:49" ht="3.75" customHeight="1">
      <c r="B15" s="23"/>
      <c r="D15" s="65"/>
      <c r="E15" s="65"/>
      <c r="F15" s="65"/>
      <c r="G15" s="65"/>
      <c r="H15" s="65"/>
      <c r="I15" s="25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/>
      <c r="X15" s="67"/>
      <c r="Y15" s="25"/>
      <c r="Z15" s="8"/>
      <c r="AA15" s="8"/>
      <c r="AB15" s="8"/>
      <c r="AC15" s="8"/>
      <c r="AD15" s="8"/>
      <c r="AE15" s="8"/>
      <c r="AF15" s="8"/>
      <c r="AG15" s="25"/>
      <c r="AH15" s="66"/>
      <c r="AI15" s="66"/>
      <c r="AJ15" s="66"/>
      <c r="AK15" s="18"/>
      <c r="AL15" s="6"/>
      <c r="AM15" s="6"/>
      <c r="AN15" s="6"/>
      <c r="AO15" s="48"/>
      <c r="AP15" s="20"/>
      <c r="AS15" s="69" t="s">
        <v>10</v>
      </c>
      <c r="AW15" s="70" t="s">
        <v>92</v>
      </c>
    </row>
    <row r="16" spans="2:49" ht="25.5" customHeight="1">
      <c r="B16" s="23"/>
      <c r="D16" s="100" t="s">
        <v>578</v>
      </c>
      <c r="E16" s="100"/>
      <c r="F16" s="100"/>
      <c r="H16" s="115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  <c r="U16" s="25"/>
      <c r="V16" s="114" t="s">
        <v>579</v>
      </c>
      <c r="W16" s="114"/>
      <c r="X16" s="114"/>
      <c r="Y16" s="26"/>
      <c r="Z16" s="115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7"/>
      <c r="AP16" s="20"/>
      <c r="AS16" s="69" t="s">
        <v>11</v>
      </c>
      <c r="AW16" s="70" t="s">
        <v>93</v>
      </c>
    </row>
    <row r="17" spans="2:49" ht="3.75" customHeight="1">
      <c r="B17" s="23"/>
      <c r="D17" s="65"/>
      <c r="E17" s="65"/>
      <c r="F17" s="65"/>
      <c r="G17" s="65"/>
      <c r="H17" s="65"/>
      <c r="I17" s="25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/>
      <c r="X17" s="67"/>
      <c r="Y17" s="25"/>
      <c r="Z17" s="8"/>
      <c r="AA17" s="8"/>
      <c r="AB17" s="8"/>
      <c r="AC17" s="8"/>
      <c r="AD17" s="8"/>
      <c r="AE17" s="8"/>
      <c r="AF17" s="8"/>
      <c r="AG17" s="25"/>
      <c r="AH17" s="66"/>
      <c r="AI17" s="66"/>
      <c r="AJ17" s="66"/>
      <c r="AK17" s="18"/>
      <c r="AL17" s="6"/>
      <c r="AM17" s="6"/>
      <c r="AN17" s="6"/>
      <c r="AO17" s="48"/>
      <c r="AP17" s="20"/>
      <c r="AS17" s="69" t="s">
        <v>12</v>
      </c>
      <c r="AW17" s="70" t="s">
        <v>94</v>
      </c>
    </row>
    <row r="18" spans="2:49" ht="25.5" customHeight="1">
      <c r="B18" s="23"/>
      <c r="D18" s="100" t="s">
        <v>580</v>
      </c>
      <c r="E18" s="100"/>
      <c r="F18" s="100"/>
      <c r="G18" s="25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7"/>
      <c r="U18" s="25"/>
      <c r="V18" s="106" t="s">
        <v>581</v>
      </c>
      <c r="W18" s="106"/>
      <c r="X18" s="106"/>
      <c r="Y18" s="26"/>
      <c r="Z18" s="115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7"/>
      <c r="AP18" s="20"/>
      <c r="AS18" s="69" t="s">
        <v>13</v>
      </c>
      <c r="AW18" s="70" t="s">
        <v>95</v>
      </c>
    </row>
    <row r="19" spans="2:49" ht="3.75" customHeight="1">
      <c r="B19" s="23"/>
      <c r="D19" s="65"/>
      <c r="E19" s="65"/>
      <c r="F19" s="65"/>
      <c r="G19" s="65"/>
      <c r="H19" s="65"/>
      <c r="I19" s="25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/>
      <c r="X19" s="67"/>
      <c r="Y19" s="25"/>
      <c r="Z19" s="8"/>
      <c r="AA19" s="8"/>
      <c r="AB19" s="8"/>
      <c r="AC19" s="8"/>
      <c r="AD19" s="8"/>
      <c r="AE19" s="8"/>
      <c r="AF19" s="8"/>
      <c r="AG19" s="25"/>
      <c r="AH19" s="66"/>
      <c r="AI19" s="66"/>
      <c r="AJ19" s="66"/>
      <c r="AK19" s="18"/>
      <c r="AL19" s="6"/>
      <c r="AM19" s="6"/>
      <c r="AN19" s="6"/>
      <c r="AO19" s="48"/>
      <c r="AP19" s="20"/>
      <c r="AS19" s="69" t="s">
        <v>14</v>
      </c>
      <c r="AW19" s="70" t="s">
        <v>96</v>
      </c>
    </row>
    <row r="20" spans="2:49" ht="25.5" customHeight="1">
      <c r="B20" s="23"/>
      <c r="D20" s="100" t="s">
        <v>582</v>
      </c>
      <c r="E20" s="100"/>
      <c r="F20" s="100"/>
      <c r="H20" s="108"/>
      <c r="I20" s="109"/>
      <c r="J20" s="110"/>
      <c r="L20" s="100" t="s">
        <v>583</v>
      </c>
      <c r="M20" s="100"/>
      <c r="N20" s="100"/>
      <c r="P20" s="115"/>
      <c r="Q20" s="116"/>
      <c r="R20" s="117"/>
      <c r="T20" s="106" t="s">
        <v>687</v>
      </c>
      <c r="U20" s="106"/>
      <c r="V20" s="106"/>
      <c r="W20" s="25"/>
      <c r="X20" s="101"/>
      <c r="Y20" s="102"/>
      <c r="Z20" s="102"/>
      <c r="AA20" s="102"/>
      <c r="AB20" s="102"/>
      <c r="AC20" s="102"/>
      <c r="AD20" s="103"/>
      <c r="AE20" s="72"/>
      <c r="AF20" s="104" t="s">
        <v>686</v>
      </c>
      <c r="AG20" s="104"/>
      <c r="AH20" s="105"/>
      <c r="AI20" s="101"/>
      <c r="AJ20" s="102"/>
      <c r="AK20" s="102"/>
      <c r="AL20" s="102"/>
      <c r="AM20" s="102"/>
      <c r="AN20" s="103"/>
      <c r="AP20" s="20"/>
      <c r="AS20" s="69" t="s">
        <v>15</v>
      </c>
      <c r="AW20" s="70" t="s">
        <v>97</v>
      </c>
    </row>
    <row r="21" spans="2:49" ht="3.75" customHeight="1">
      <c r="B21" s="23"/>
      <c r="D21" s="65"/>
      <c r="E21" s="65"/>
      <c r="F21" s="65"/>
      <c r="G21" s="65"/>
      <c r="H21" s="65"/>
      <c r="I21" s="25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/>
      <c r="X21" s="67"/>
      <c r="Y21" s="25"/>
      <c r="Z21" s="8"/>
      <c r="AA21" s="8"/>
      <c r="AB21" s="8"/>
      <c r="AC21" s="8"/>
      <c r="AD21" s="8"/>
      <c r="AE21" s="8"/>
      <c r="AF21" s="8"/>
      <c r="AG21" s="25"/>
      <c r="AH21" s="66"/>
      <c r="AI21" s="66"/>
      <c r="AJ21" s="66"/>
      <c r="AK21" s="18"/>
      <c r="AL21" s="6"/>
      <c r="AM21" s="6"/>
      <c r="AN21" s="6"/>
      <c r="AO21" s="48"/>
      <c r="AP21" s="20"/>
      <c r="AS21" s="69" t="s">
        <v>16</v>
      </c>
      <c r="AW21" s="70" t="s">
        <v>98</v>
      </c>
    </row>
    <row r="22" spans="2:49" ht="25.5" customHeight="1">
      <c r="B22" s="23"/>
      <c r="D22" s="100" t="s">
        <v>688</v>
      </c>
      <c r="E22" s="100"/>
      <c r="F22" s="100"/>
      <c r="G22" s="100"/>
      <c r="H22" s="100"/>
      <c r="I22" s="100"/>
      <c r="J22" s="100"/>
      <c r="L22" s="148" t="str">
        <f>IF(Z22&gt;0,VLOOKUP(Z22,$AT$187:$AU$255,2,0)," ")</f>
        <v xml:space="preserve"> </v>
      </c>
      <c r="M22" s="149"/>
      <c r="N22" s="149"/>
      <c r="O22" s="149"/>
      <c r="P22" s="150"/>
      <c r="Q22" s="72"/>
      <c r="R22" s="80" t="str">
        <f>IF(Z22&gt;0,VLOOKUP(Z22,$AT$187:$AV$255,3,0)," ")</f>
        <v xml:space="preserve"> </v>
      </c>
      <c r="T22" s="114" t="s">
        <v>689</v>
      </c>
      <c r="U22" s="114"/>
      <c r="V22" s="114"/>
      <c r="W22" s="114"/>
      <c r="X22" s="114"/>
      <c r="Y22" s="26"/>
      <c r="Z22" s="115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7"/>
      <c r="AP22" s="20"/>
      <c r="AS22" s="69" t="s">
        <v>17</v>
      </c>
      <c r="AW22" s="70" t="s">
        <v>99</v>
      </c>
    </row>
    <row r="23" spans="2:49" ht="3.75" customHeight="1">
      <c r="B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66"/>
      <c r="U23" s="66"/>
      <c r="V23" s="66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48"/>
      <c r="AP23" s="20"/>
      <c r="AS23" s="69" t="s">
        <v>18</v>
      </c>
      <c r="AW23" s="70" t="s">
        <v>100</v>
      </c>
    </row>
    <row r="24" spans="2:49" ht="3.75" customHeight="1" thickBot="1">
      <c r="B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66"/>
      <c r="U24" s="66"/>
      <c r="V24" s="6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48"/>
      <c r="AP24" s="20"/>
      <c r="AS24" s="69" t="s">
        <v>19</v>
      </c>
      <c r="AW24" s="70" t="s">
        <v>101</v>
      </c>
    </row>
    <row r="25" spans="2:49" ht="15.75" customHeight="1" thickBot="1">
      <c r="B25" s="23"/>
      <c r="D25" s="111" t="s">
        <v>2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3"/>
      <c r="AP25" s="20"/>
      <c r="AS25" s="69" t="s">
        <v>20</v>
      </c>
      <c r="AW25" s="70" t="s">
        <v>102</v>
      </c>
    </row>
    <row r="26" spans="2:49" ht="3.75" customHeight="1">
      <c r="B26" s="23"/>
      <c r="D26" s="65"/>
      <c r="E26" s="65"/>
      <c r="F26" s="65"/>
      <c r="G26" s="65"/>
      <c r="H26" s="65"/>
      <c r="I26" s="25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/>
      <c r="X26" s="67"/>
      <c r="Y26" s="25"/>
      <c r="Z26" s="8"/>
      <c r="AA26" s="8"/>
      <c r="AB26" s="8"/>
      <c r="AC26" s="8"/>
      <c r="AD26" s="8"/>
      <c r="AE26" s="8"/>
      <c r="AF26" s="8"/>
      <c r="AG26" s="25"/>
      <c r="AH26" s="66"/>
      <c r="AI26" s="66"/>
      <c r="AJ26" s="66"/>
      <c r="AK26" s="18"/>
      <c r="AL26" s="6"/>
      <c r="AM26" s="6"/>
      <c r="AN26" s="6"/>
      <c r="AO26" s="48"/>
      <c r="AP26" s="20"/>
      <c r="AS26" s="69" t="s">
        <v>21</v>
      </c>
      <c r="AW26" s="70" t="s">
        <v>103</v>
      </c>
    </row>
    <row r="27" spans="2:49" ht="25.5" customHeight="1">
      <c r="B27" s="23"/>
      <c r="D27" s="100" t="s">
        <v>690</v>
      </c>
      <c r="E27" s="100"/>
      <c r="F27" s="100"/>
      <c r="G27" s="100"/>
      <c r="H27" s="100"/>
      <c r="J27" s="108"/>
      <c r="K27" s="109"/>
      <c r="L27" s="109"/>
      <c r="M27" s="109"/>
      <c r="N27" s="109"/>
      <c r="O27" s="109"/>
      <c r="P27" s="109"/>
      <c r="Q27" s="109"/>
      <c r="R27" s="110"/>
      <c r="S27" s="25"/>
      <c r="T27" s="114" t="s">
        <v>691</v>
      </c>
      <c r="U27" s="114"/>
      <c r="V27" s="114"/>
      <c r="W27" s="25"/>
      <c r="X27" s="115"/>
      <c r="Y27" s="116"/>
      <c r="Z27" s="116"/>
      <c r="AA27" s="116"/>
      <c r="AB27" s="116"/>
      <c r="AC27" s="116"/>
      <c r="AD27" s="117"/>
      <c r="AF27" s="114" t="s">
        <v>692</v>
      </c>
      <c r="AG27" s="114"/>
      <c r="AH27" s="114"/>
      <c r="AI27" s="11"/>
      <c r="AJ27" s="115"/>
      <c r="AK27" s="116"/>
      <c r="AL27" s="116"/>
      <c r="AM27" s="116"/>
      <c r="AN27" s="117"/>
      <c r="AO27" s="48"/>
      <c r="AP27" s="20"/>
      <c r="AS27" s="69" t="s">
        <v>22</v>
      </c>
      <c r="AW27" s="70" t="s">
        <v>104</v>
      </c>
    </row>
    <row r="28" spans="2:49" ht="3.75" customHeight="1">
      <c r="B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48"/>
      <c r="AP28" s="20"/>
      <c r="AS28" s="69" t="s">
        <v>23</v>
      </c>
      <c r="AW28" s="70" t="s">
        <v>105</v>
      </c>
    </row>
    <row r="29" spans="2:49" ht="25.5" customHeight="1">
      <c r="B29" s="23"/>
      <c r="D29" s="100" t="s">
        <v>584</v>
      </c>
      <c r="E29" s="100"/>
      <c r="F29" s="100"/>
      <c r="G29" s="100"/>
      <c r="H29" s="100"/>
      <c r="J29" s="167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9"/>
      <c r="AO29" s="48"/>
      <c r="AP29" s="20"/>
      <c r="AS29" s="69" t="s">
        <v>24</v>
      </c>
      <c r="AW29" s="70" t="s">
        <v>106</v>
      </c>
    </row>
    <row r="30" spans="2:49" ht="3.75" customHeight="1" thickBot="1">
      <c r="B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47"/>
      <c r="AP30" s="20"/>
      <c r="AS30" s="69" t="s">
        <v>25</v>
      </c>
      <c r="AW30" s="70" t="s">
        <v>107</v>
      </c>
    </row>
    <row r="31" spans="2:49" ht="15.75" customHeight="1" thickBot="1">
      <c r="B31" s="23"/>
      <c r="D31" s="111" t="s">
        <v>1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P31" s="20"/>
      <c r="AS31" s="69" t="s">
        <v>26</v>
      </c>
      <c r="AW31" s="70" t="s">
        <v>108</v>
      </c>
    </row>
    <row r="32" spans="2:49" ht="3.75" customHeight="1">
      <c r="B32" s="23"/>
      <c r="D32" s="65"/>
      <c r="E32" s="65"/>
      <c r="F32" s="65"/>
      <c r="G32" s="65"/>
      <c r="H32" s="65"/>
      <c r="I32" s="25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/>
      <c r="X32" s="67"/>
      <c r="Y32" s="25"/>
      <c r="Z32" s="8"/>
      <c r="AA32" s="8"/>
      <c r="AB32" s="8"/>
      <c r="AC32" s="8"/>
      <c r="AD32" s="8"/>
      <c r="AE32" s="8"/>
      <c r="AF32" s="8"/>
      <c r="AG32" s="25"/>
      <c r="AH32" s="66"/>
      <c r="AI32" s="66"/>
      <c r="AJ32" s="66"/>
      <c r="AK32" s="18"/>
      <c r="AL32" s="6"/>
      <c r="AM32" s="6"/>
      <c r="AN32" s="6"/>
      <c r="AO32" s="48"/>
      <c r="AP32" s="20"/>
      <c r="AS32" s="69" t="s">
        <v>27</v>
      </c>
      <c r="AW32" s="70" t="s">
        <v>109</v>
      </c>
    </row>
    <row r="33" spans="2:49" ht="25.5" customHeight="1">
      <c r="B33" s="23"/>
      <c r="D33" s="100" t="s">
        <v>585</v>
      </c>
      <c r="E33" s="100"/>
      <c r="F33" s="100"/>
      <c r="G33" s="25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7"/>
      <c r="S33" s="25"/>
      <c r="T33" s="114" t="s">
        <v>587</v>
      </c>
      <c r="U33" s="114"/>
      <c r="V33" s="114"/>
      <c r="W33" s="25"/>
      <c r="X33" s="115"/>
      <c r="Y33" s="116"/>
      <c r="Z33" s="116"/>
      <c r="AA33" s="116"/>
      <c r="AB33" s="116"/>
      <c r="AC33" s="116"/>
      <c r="AD33" s="117"/>
      <c r="AE33" s="25"/>
      <c r="AF33" s="120" t="s">
        <v>588</v>
      </c>
      <c r="AG33" s="120"/>
      <c r="AH33" s="120"/>
      <c r="AI33" s="25"/>
      <c r="AJ33" s="115"/>
      <c r="AK33" s="116"/>
      <c r="AL33" s="116"/>
      <c r="AM33" s="116"/>
      <c r="AN33" s="117"/>
      <c r="AO33" s="49"/>
      <c r="AP33" s="20"/>
      <c r="AS33" s="69" t="s">
        <v>28</v>
      </c>
      <c r="AW33" s="70" t="s">
        <v>110</v>
      </c>
    </row>
    <row r="34" spans="2:49" ht="3.75" customHeight="1">
      <c r="B34" s="23"/>
      <c r="D34" s="25"/>
      <c r="F34" s="25"/>
      <c r="T34" s="19"/>
      <c r="U34" s="19"/>
      <c r="AA34" s="5"/>
      <c r="AB34" s="5"/>
      <c r="AC34" s="5"/>
      <c r="AD34" s="5"/>
      <c r="AN34" s="5"/>
      <c r="AO34" s="47"/>
      <c r="AP34" s="20"/>
      <c r="AS34" s="69" t="s">
        <v>29</v>
      </c>
      <c r="AW34" s="70" t="s">
        <v>111</v>
      </c>
    </row>
    <row r="35" spans="2:49" ht="25.5" customHeight="1">
      <c r="B35" s="23"/>
      <c r="D35" s="100" t="s">
        <v>586</v>
      </c>
      <c r="E35" s="100"/>
      <c r="F35" s="100"/>
      <c r="G35" s="25"/>
      <c r="H35" s="167"/>
      <c r="I35" s="116"/>
      <c r="J35" s="116"/>
      <c r="K35" s="116"/>
      <c r="L35" s="116"/>
      <c r="M35" s="116"/>
      <c r="N35" s="116"/>
      <c r="O35" s="116"/>
      <c r="P35" s="116"/>
      <c r="Q35" s="116"/>
      <c r="R35" s="117"/>
      <c r="S35" s="25"/>
      <c r="T35" s="114" t="s">
        <v>589</v>
      </c>
      <c r="U35" s="114"/>
      <c r="V35" s="114"/>
      <c r="W35" s="25"/>
      <c r="X35" s="167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49"/>
      <c r="AP35" s="20"/>
      <c r="AS35" s="69" t="s">
        <v>30</v>
      </c>
      <c r="AW35" s="70" t="s">
        <v>112</v>
      </c>
    </row>
    <row r="36" spans="2:49" ht="3.75" customHeight="1">
      <c r="B36" s="23"/>
      <c r="D36" s="25"/>
      <c r="F36" s="25"/>
      <c r="T36" s="19"/>
      <c r="U36" s="19"/>
      <c r="AA36" s="5"/>
      <c r="AB36" s="5"/>
      <c r="AC36" s="5"/>
      <c r="AD36" s="5"/>
      <c r="AN36" s="5"/>
      <c r="AO36" s="47"/>
      <c r="AP36" s="20"/>
      <c r="AS36" s="69" t="s">
        <v>31</v>
      </c>
      <c r="AW36" s="70" t="s">
        <v>113</v>
      </c>
    </row>
    <row r="37" spans="2:49" ht="3.75" customHeight="1">
      <c r="B37" s="23"/>
      <c r="D37" s="25"/>
      <c r="F37" s="25"/>
      <c r="T37" s="19"/>
      <c r="U37" s="19"/>
      <c r="AA37" s="5"/>
      <c r="AB37" s="5"/>
      <c r="AC37" s="5"/>
      <c r="AD37" s="5"/>
      <c r="AN37" s="5"/>
      <c r="AO37" s="47"/>
      <c r="AP37" s="20"/>
      <c r="AS37" s="69" t="s">
        <v>32</v>
      </c>
      <c r="AW37" s="70" t="s">
        <v>114</v>
      </c>
    </row>
    <row r="38" spans="2:56" s="4" customFormat="1" ht="21" customHeight="1">
      <c r="B38" s="23"/>
      <c r="C38" s="42"/>
      <c r="D38" s="118" t="s">
        <v>7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39"/>
      <c r="AP38" s="20"/>
      <c r="AS38" s="69" t="s">
        <v>33</v>
      </c>
      <c r="AW38" s="70" t="s">
        <v>115</v>
      </c>
      <c r="AX38" s="62"/>
      <c r="AY38" s="62"/>
      <c r="AZ38" s="62"/>
      <c r="BA38" s="62"/>
      <c r="BD38" s="62"/>
    </row>
    <row r="39" spans="2:49" ht="3.75" customHeight="1">
      <c r="B39" s="23"/>
      <c r="D39" s="65"/>
      <c r="E39" s="65"/>
      <c r="F39" s="65"/>
      <c r="G39" s="65"/>
      <c r="H39" s="65"/>
      <c r="I39" s="25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107" t="s">
        <v>695</v>
      </c>
      <c r="W39" s="27"/>
      <c r="X39" s="107" t="s">
        <v>696</v>
      </c>
      <c r="Y39" s="27"/>
      <c r="Z39" s="107" t="s">
        <v>697</v>
      </c>
      <c r="AA39" s="8"/>
      <c r="AB39" s="8"/>
      <c r="AC39" s="8"/>
      <c r="AD39" s="8"/>
      <c r="AE39" s="8"/>
      <c r="AF39" s="8"/>
      <c r="AG39" s="25"/>
      <c r="AH39" s="66"/>
      <c r="AI39" s="66"/>
      <c r="AJ39" s="66"/>
      <c r="AK39" s="18"/>
      <c r="AL39" s="6"/>
      <c r="AM39" s="6"/>
      <c r="AN39" s="6"/>
      <c r="AO39" s="48"/>
      <c r="AP39" s="20"/>
      <c r="AS39" s="69" t="s">
        <v>34</v>
      </c>
      <c r="AW39" s="70" t="s">
        <v>116</v>
      </c>
    </row>
    <row r="40" spans="2:49" ht="11.25" customHeight="1">
      <c r="B40" s="23"/>
      <c r="D40" s="65"/>
      <c r="E40" s="65"/>
      <c r="F40" s="65"/>
      <c r="G40" s="65"/>
      <c r="H40" s="65"/>
      <c r="I40" s="25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107"/>
      <c r="W40" s="25"/>
      <c r="X40" s="107"/>
      <c r="Y40" s="25"/>
      <c r="Z40" s="107"/>
      <c r="AA40" s="8"/>
      <c r="AB40" s="8"/>
      <c r="AC40" s="8"/>
      <c r="AD40" s="97" t="s">
        <v>693</v>
      </c>
      <c r="AE40" s="98"/>
      <c r="AF40" s="99"/>
      <c r="AG40" s="27"/>
      <c r="AH40" s="27"/>
      <c r="AI40" s="66"/>
      <c r="AJ40" s="97" t="s">
        <v>694</v>
      </c>
      <c r="AK40" s="98"/>
      <c r="AL40" s="99"/>
      <c r="AM40" s="27"/>
      <c r="AN40" s="27"/>
      <c r="AO40" s="48"/>
      <c r="AP40" s="20"/>
      <c r="AS40" s="69" t="s">
        <v>35</v>
      </c>
      <c r="AW40" s="70" t="s">
        <v>117</v>
      </c>
    </row>
    <row r="41" spans="2:49" ht="54" customHeight="1">
      <c r="B41" s="23"/>
      <c r="D41" s="100" t="s">
        <v>590</v>
      </c>
      <c r="E41" s="100"/>
      <c r="F41" s="100"/>
      <c r="G41" s="100"/>
      <c r="H41" s="100"/>
      <c r="I41" s="27"/>
      <c r="J41" s="115"/>
      <c r="K41" s="116"/>
      <c r="L41" s="117"/>
      <c r="M41" s="27"/>
      <c r="N41" s="27"/>
      <c r="O41" s="25"/>
      <c r="P41" s="27"/>
      <c r="Q41" s="27"/>
      <c r="R41" s="27"/>
      <c r="S41" s="67"/>
      <c r="T41" s="27"/>
      <c r="U41" s="27"/>
      <c r="V41" s="107"/>
      <c r="W41" s="27"/>
      <c r="X41" s="107"/>
      <c r="Y41" s="27"/>
      <c r="Z41" s="107"/>
      <c r="AA41" s="27"/>
      <c r="AB41" s="27"/>
      <c r="AC41" s="27"/>
      <c r="AD41" s="75" t="s">
        <v>698</v>
      </c>
      <c r="AE41" s="96"/>
      <c r="AF41" s="75" t="s">
        <v>699</v>
      </c>
      <c r="AG41" s="96"/>
      <c r="AH41" s="96"/>
      <c r="AI41" s="96"/>
      <c r="AJ41" s="75" t="s">
        <v>700</v>
      </c>
      <c r="AK41" s="96"/>
      <c r="AL41" s="75" t="s">
        <v>701</v>
      </c>
      <c r="AM41" s="27"/>
      <c r="AN41" s="27"/>
      <c r="AO41" s="48"/>
      <c r="AP41" s="20"/>
      <c r="AS41" s="69" t="s">
        <v>36</v>
      </c>
      <c r="AW41" s="70" t="s">
        <v>118</v>
      </c>
    </row>
    <row r="42" spans="2:49" ht="12.75" customHeight="1">
      <c r="B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48"/>
      <c r="AP42" s="20"/>
      <c r="AS42" s="69" t="s">
        <v>37</v>
      </c>
      <c r="AW42" s="70" t="s">
        <v>119</v>
      </c>
    </row>
    <row r="43" spans="2:49" ht="6" customHeight="1">
      <c r="B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6"/>
      <c r="Q43" s="16"/>
      <c r="R43" s="16"/>
      <c r="S43" s="16"/>
      <c r="T43" s="16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7"/>
      <c r="AK43" s="17"/>
      <c r="AL43" s="17"/>
      <c r="AM43" s="17"/>
      <c r="AN43" s="17"/>
      <c r="AO43" s="48"/>
      <c r="AP43" s="20"/>
      <c r="AS43" s="69" t="s">
        <v>38</v>
      </c>
      <c r="AW43" s="70" t="s">
        <v>120</v>
      </c>
    </row>
    <row r="44" spans="2:49" ht="22.9" customHeight="1">
      <c r="B44" s="23"/>
      <c r="C44" s="43"/>
      <c r="D44" s="106" t="s">
        <v>704</v>
      </c>
      <c r="E44" s="106"/>
      <c r="F44" s="106"/>
      <c r="G44" s="106"/>
      <c r="H44" s="106"/>
      <c r="I44" s="106"/>
      <c r="J44" s="106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92">
        <f>V57</f>
        <v>0</v>
      </c>
      <c r="W44" s="93"/>
      <c r="X44" s="89">
        <f>X57</f>
        <v>0</v>
      </c>
      <c r="Y44" s="90"/>
      <c r="Z44" s="89">
        <f>Z57</f>
        <v>0</v>
      </c>
      <c r="AA44" s="94"/>
      <c r="AB44" s="94"/>
      <c r="AC44" s="94"/>
      <c r="AD44" s="92">
        <f>AD57</f>
        <v>0</v>
      </c>
      <c r="AE44" s="94"/>
      <c r="AF44" s="92" t="str">
        <f>AF57</f>
        <v xml:space="preserve"> </v>
      </c>
      <c r="AG44" s="93"/>
      <c r="AH44" s="94"/>
      <c r="AI44" s="94"/>
      <c r="AJ44" s="92">
        <f>AJ57</f>
        <v>0</v>
      </c>
      <c r="AK44" s="94"/>
      <c r="AL44" s="92" t="str">
        <f>AL57</f>
        <v xml:space="preserve"> </v>
      </c>
      <c r="AM44" s="73"/>
      <c r="AN44" s="73"/>
      <c r="AO44" s="48"/>
      <c r="AP44" s="20"/>
      <c r="AS44" s="69" t="s">
        <v>39</v>
      </c>
      <c r="AW44" s="70" t="s">
        <v>121</v>
      </c>
    </row>
    <row r="45" spans="2:49" ht="3.75" customHeight="1">
      <c r="B45" s="23"/>
      <c r="C45" s="43"/>
      <c r="D45" s="22"/>
      <c r="E45" s="22"/>
      <c r="F45" s="22"/>
      <c r="G45" s="32"/>
      <c r="H45" s="22"/>
      <c r="I45" s="22"/>
      <c r="J45" s="22"/>
      <c r="K45" s="60"/>
      <c r="L45" s="22"/>
      <c r="M45" s="22"/>
      <c r="N45" s="22"/>
      <c r="O45" s="60"/>
      <c r="P45" s="22"/>
      <c r="Q45" s="22"/>
      <c r="R45" s="22"/>
      <c r="S45" s="60"/>
      <c r="T45" s="22"/>
      <c r="U45" s="22"/>
      <c r="V45" s="82"/>
      <c r="W45" s="95"/>
      <c r="X45" s="91"/>
      <c r="Y45" s="91"/>
      <c r="Z45" s="91"/>
      <c r="AA45" s="95"/>
      <c r="AB45" s="95"/>
      <c r="AC45" s="95"/>
      <c r="AD45" s="82"/>
      <c r="AE45" s="82"/>
      <c r="AF45" s="82"/>
      <c r="AG45" s="95"/>
      <c r="AH45" s="82"/>
      <c r="AI45" s="82"/>
      <c r="AJ45" s="82"/>
      <c r="AK45" s="95"/>
      <c r="AL45" s="82"/>
      <c r="AM45" s="68"/>
      <c r="AN45" s="68"/>
      <c r="AO45" s="48"/>
      <c r="AP45" s="20"/>
      <c r="AS45" s="69" t="s">
        <v>40</v>
      </c>
      <c r="AW45" s="70" t="s">
        <v>122</v>
      </c>
    </row>
    <row r="46" spans="2:49" ht="21.75" customHeight="1">
      <c r="B46" s="23"/>
      <c r="C46" s="43"/>
      <c r="D46" s="100" t="s">
        <v>705</v>
      </c>
      <c r="E46" s="100"/>
      <c r="F46" s="100"/>
      <c r="G46" s="100"/>
      <c r="H46" s="100"/>
      <c r="I46" s="100"/>
      <c r="J46" s="100"/>
      <c r="K46" s="100"/>
      <c r="L46" s="100"/>
      <c r="M46" s="25"/>
      <c r="N46" s="25"/>
      <c r="O46" s="25"/>
      <c r="P46" s="25"/>
      <c r="Q46" s="25"/>
      <c r="R46" s="25"/>
      <c r="S46" s="25"/>
      <c r="T46" s="25"/>
      <c r="U46" s="25"/>
      <c r="V46" s="92">
        <f>V65</f>
        <v>0</v>
      </c>
      <c r="W46" s="93"/>
      <c r="X46" s="89">
        <f>X65</f>
        <v>0</v>
      </c>
      <c r="Y46" s="90"/>
      <c r="Z46" s="89">
        <f>Z65</f>
        <v>0</v>
      </c>
      <c r="AA46" s="94"/>
      <c r="AB46" s="94"/>
      <c r="AC46" s="94"/>
      <c r="AD46" s="92">
        <f>AD65</f>
        <v>0</v>
      </c>
      <c r="AE46" s="94"/>
      <c r="AF46" s="92" t="str">
        <f>AF65</f>
        <v xml:space="preserve"> </v>
      </c>
      <c r="AG46" s="93"/>
      <c r="AH46" s="94"/>
      <c r="AI46" s="94"/>
      <c r="AJ46" s="92">
        <f>AJ65</f>
        <v>0</v>
      </c>
      <c r="AK46" s="94"/>
      <c r="AL46" s="92" t="str">
        <f>AL65</f>
        <v xml:space="preserve"> </v>
      </c>
      <c r="AM46" s="73"/>
      <c r="AN46" s="73"/>
      <c r="AO46" s="48"/>
      <c r="AP46" s="20"/>
      <c r="AS46" s="69" t="s">
        <v>41</v>
      </c>
      <c r="AW46" s="70" t="s">
        <v>123</v>
      </c>
    </row>
    <row r="47" spans="2:49" ht="3.75" customHeight="1">
      <c r="B47" s="23"/>
      <c r="C47" s="43"/>
      <c r="D47" s="22"/>
      <c r="E47" s="22"/>
      <c r="F47" s="22"/>
      <c r="G47" s="32"/>
      <c r="H47" s="22"/>
      <c r="I47" s="22"/>
      <c r="J47" s="22"/>
      <c r="K47" s="28"/>
      <c r="L47" s="22"/>
      <c r="M47" s="22"/>
      <c r="N47" s="22"/>
      <c r="O47" s="28"/>
      <c r="P47" s="22"/>
      <c r="Q47" s="22"/>
      <c r="R47" s="22"/>
      <c r="S47" s="28"/>
      <c r="T47" s="22"/>
      <c r="U47" s="22"/>
      <c r="V47" s="22"/>
      <c r="W47" s="28"/>
      <c r="X47" s="22"/>
      <c r="Y47" s="22"/>
      <c r="Z47" s="22"/>
      <c r="AA47" s="28"/>
      <c r="AB47" s="28"/>
      <c r="AC47" s="28"/>
      <c r="AD47" s="22"/>
      <c r="AE47" s="22"/>
      <c r="AF47" s="22"/>
      <c r="AG47" s="28"/>
      <c r="AH47" s="22"/>
      <c r="AI47" s="22"/>
      <c r="AJ47" s="22"/>
      <c r="AK47" s="28"/>
      <c r="AL47" s="22"/>
      <c r="AM47" s="22"/>
      <c r="AN47" s="22"/>
      <c r="AO47" s="48"/>
      <c r="AP47" s="20"/>
      <c r="AS47" s="69" t="s">
        <v>42</v>
      </c>
      <c r="AW47" s="70" t="s">
        <v>124</v>
      </c>
    </row>
    <row r="48" spans="2:49" ht="3.75" customHeight="1">
      <c r="B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6"/>
      <c r="Q48" s="16"/>
      <c r="R48" s="16"/>
      <c r="S48" s="16"/>
      <c r="T48" s="16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7"/>
      <c r="AK48" s="17"/>
      <c r="AL48" s="17"/>
      <c r="AM48" s="17"/>
      <c r="AN48" s="17"/>
      <c r="AO48" s="48"/>
      <c r="AP48" s="20"/>
      <c r="AS48" s="69" t="s">
        <v>43</v>
      </c>
      <c r="AW48" s="70" t="s">
        <v>125</v>
      </c>
    </row>
    <row r="49" spans="2:56" s="4" customFormat="1" ht="21" customHeight="1">
      <c r="B49" s="23"/>
      <c r="C49" s="42"/>
      <c r="D49" s="118" t="s">
        <v>8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39"/>
      <c r="AP49" s="20"/>
      <c r="AS49" s="69" t="s">
        <v>44</v>
      </c>
      <c r="AW49" s="70" t="s">
        <v>126</v>
      </c>
      <c r="AX49" s="62"/>
      <c r="AY49" s="62"/>
      <c r="AZ49" s="62"/>
      <c r="BA49" s="62"/>
      <c r="BD49" s="62"/>
    </row>
    <row r="50" spans="2:49" ht="3.75" customHeight="1">
      <c r="B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5"/>
      <c r="AI50" s="5"/>
      <c r="AJ50" s="5"/>
      <c r="AK50" s="5"/>
      <c r="AL50" s="5"/>
      <c r="AM50" s="5"/>
      <c r="AN50" s="5"/>
      <c r="AO50" s="47"/>
      <c r="AP50" s="20"/>
      <c r="AS50" s="69" t="s">
        <v>45</v>
      </c>
      <c r="AW50" s="70" t="s">
        <v>127</v>
      </c>
    </row>
    <row r="51" spans="2:49" ht="3.75" customHeight="1" thickBot="1">
      <c r="B51" s="23"/>
      <c r="D51" s="22"/>
      <c r="E51" s="22"/>
      <c r="F51" s="22"/>
      <c r="G51" s="22"/>
      <c r="H51" s="22"/>
      <c r="I51" s="22"/>
      <c r="J51" s="22"/>
      <c r="K51" s="1"/>
      <c r="L51" s="1"/>
      <c r="M51" s="1"/>
      <c r="N51" s="1"/>
      <c r="O51" s="1"/>
      <c r="P51" s="1"/>
      <c r="Q51" s="1"/>
      <c r="R51" s="1"/>
      <c r="S51" s="1"/>
      <c r="T51" s="1"/>
      <c r="U51" s="15"/>
      <c r="V51" s="1"/>
      <c r="W51" s="1"/>
      <c r="X51" s="1"/>
      <c r="Y51" s="1"/>
      <c r="Z51" s="1"/>
      <c r="AA51" s="15"/>
      <c r="AB51" s="15"/>
      <c r="AC51" s="15"/>
      <c r="AD51" s="1"/>
      <c r="AE51" s="1"/>
      <c r="AF51" s="1"/>
      <c r="AG51" s="1"/>
      <c r="AH51" s="1"/>
      <c r="AI51" s="15"/>
      <c r="AJ51" s="1"/>
      <c r="AK51" s="1"/>
      <c r="AL51" s="1"/>
      <c r="AM51" s="1"/>
      <c r="AN51" s="1"/>
      <c r="AO51" s="48"/>
      <c r="AP51" s="20"/>
      <c r="AS51" s="69" t="s">
        <v>46</v>
      </c>
      <c r="AW51" s="70" t="s">
        <v>128</v>
      </c>
    </row>
    <row r="52" spans="2:49" ht="18" customHeight="1">
      <c r="B52" s="23"/>
      <c r="D52" s="124" t="s">
        <v>591</v>
      </c>
      <c r="E52" s="125"/>
      <c r="F52" s="126"/>
      <c r="G52" s="25"/>
      <c r="H52" s="107" t="s">
        <v>778</v>
      </c>
      <c r="I52" s="107"/>
      <c r="J52" s="107"/>
      <c r="K52" s="107"/>
      <c r="L52" s="107"/>
      <c r="M52" s="107"/>
      <c r="N52" s="107"/>
      <c r="O52" s="107"/>
      <c r="P52" s="107"/>
      <c r="Q52" s="27"/>
      <c r="R52" s="107" t="s">
        <v>594</v>
      </c>
      <c r="S52" s="107"/>
      <c r="T52" s="107"/>
      <c r="U52" s="27"/>
      <c r="V52" s="107" t="s">
        <v>663</v>
      </c>
      <c r="W52" s="27"/>
      <c r="X52" s="107" t="s">
        <v>664</v>
      </c>
      <c r="Y52" s="27"/>
      <c r="Z52" s="107" t="s">
        <v>665</v>
      </c>
      <c r="AA52" s="27"/>
      <c r="AB52" s="107" t="s">
        <v>779</v>
      </c>
      <c r="AC52" s="27"/>
      <c r="AD52" s="107" t="s">
        <v>706</v>
      </c>
      <c r="AE52" s="107"/>
      <c r="AF52" s="107"/>
      <c r="AG52" s="107"/>
      <c r="AH52" s="107"/>
      <c r="AI52" s="27"/>
      <c r="AJ52" s="107" t="s">
        <v>694</v>
      </c>
      <c r="AK52" s="107"/>
      <c r="AL52" s="107"/>
      <c r="AM52" s="107"/>
      <c r="AN52" s="107"/>
      <c r="AO52" s="48"/>
      <c r="AP52" s="20"/>
      <c r="AS52" s="69" t="s">
        <v>47</v>
      </c>
      <c r="AW52" s="70" t="s">
        <v>129</v>
      </c>
    </row>
    <row r="53" spans="2:49" ht="3.75" customHeight="1">
      <c r="B53" s="23"/>
      <c r="D53" s="127"/>
      <c r="E53" s="128"/>
      <c r="F53" s="129"/>
      <c r="G53" s="25"/>
      <c r="H53" s="107"/>
      <c r="I53" s="107"/>
      <c r="J53" s="107"/>
      <c r="K53" s="107"/>
      <c r="L53" s="107"/>
      <c r="M53" s="107"/>
      <c r="N53" s="107"/>
      <c r="O53" s="107"/>
      <c r="P53" s="107"/>
      <c r="Q53" s="27"/>
      <c r="R53" s="107"/>
      <c r="S53" s="107"/>
      <c r="T53" s="107"/>
      <c r="U53" s="27"/>
      <c r="V53" s="107"/>
      <c r="W53" s="25"/>
      <c r="X53" s="107"/>
      <c r="Y53" s="25"/>
      <c r="Z53" s="107"/>
      <c r="AA53" s="25"/>
      <c r="AB53" s="107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48"/>
      <c r="AP53" s="20"/>
      <c r="AS53" s="69" t="s">
        <v>48</v>
      </c>
      <c r="AW53" s="70" t="s">
        <v>130</v>
      </c>
    </row>
    <row r="54" spans="2:49" ht="49.5" customHeight="1" thickBot="1">
      <c r="B54" s="23"/>
      <c r="D54" s="130"/>
      <c r="E54" s="131"/>
      <c r="F54" s="132"/>
      <c r="G54" s="25"/>
      <c r="H54" s="107"/>
      <c r="I54" s="107"/>
      <c r="J54" s="107"/>
      <c r="K54" s="107"/>
      <c r="L54" s="107"/>
      <c r="M54" s="107"/>
      <c r="N54" s="107"/>
      <c r="O54" s="107"/>
      <c r="P54" s="107"/>
      <c r="Q54" s="27"/>
      <c r="R54" s="107"/>
      <c r="S54" s="107"/>
      <c r="T54" s="107"/>
      <c r="U54" s="27"/>
      <c r="V54" s="107"/>
      <c r="W54" s="27"/>
      <c r="X54" s="107"/>
      <c r="Y54" s="27"/>
      <c r="Z54" s="107"/>
      <c r="AA54" s="27"/>
      <c r="AB54" s="107"/>
      <c r="AC54" s="27"/>
      <c r="AD54" s="75" t="s">
        <v>708</v>
      </c>
      <c r="AE54" s="27"/>
      <c r="AF54" s="75" t="s">
        <v>709</v>
      </c>
      <c r="AG54" s="74"/>
      <c r="AH54" s="75" t="s">
        <v>710</v>
      </c>
      <c r="AI54" s="74"/>
      <c r="AJ54" s="75" t="s">
        <v>711</v>
      </c>
      <c r="AK54" s="74"/>
      <c r="AL54" s="75" t="s">
        <v>702</v>
      </c>
      <c r="AM54" s="74"/>
      <c r="AN54" s="75" t="s">
        <v>712</v>
      </c>
      <c r="AO54" s="48"/>
      <c r="AP54" s="20"/>
      <c r="AS54" s="69" t="s">
        <v>49</v>
      </c>
      <c r="AW54" s="70" t="s">
        <v>131</v>
      </c>
    </row>
    <row r="55" spans="2:49" ht="3.75" customHeight="1">
      <c r="B55" s="23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48"/>
      <c r="AP55" s="20"/>
      <c r="AS55" s="69" t="s">
        <v>50</v>
      </c>
      <c r="AW55" s="70" t="s">
        <v>132</v>
      </c>
    </row>
    <row r="56" spans="2:49" ht="3.75" customHeight="1">
      <c r="B56" s="2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6"/>
      <c r="P56" s="16"/>
      <c r="Q56" s="15"/>
      <c r="R56" s="15"/>
      <c r="S56" s="16"/>
      <c r="T56" s="16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7"/>
      <c r="AK56" s="17"/>
      <c r="AL56" s="17"/>
      <c r="AM56" s="17"/>
      <c r="AN56" s="17"/>
      <c r="AO56" s="48"/>
      <c r="AP56" s="20"/>
      <c r="AS56" s="69" t="s">
        <v>51</v>
      </c>
      <c r="AW56" s="70" t="s">
        <v>133</v>
      </c>
    </row>
    <row r="57" spans="2:49" ht="18.75" customHeight="1">
      <c r="B57" s="23"/>
      <c r="D57" s="121">
        <v>2024</v>
      </c>
      <c r="E57" s="122"/>
      <c r="F57" s="123"/>
      <c r="G57" s="30" t="s">
        <v>653</v>
      </c>
      <c r="H57" s="135" t="s">
        <v>660</v>
      </c>
      <c r="I57" s="135"/>
      <c r="J57" s="135"/>
      <c r="K57" s="135"/>
      <c r="L57" s="135"/>
      <c r="M57" s="135"/>
      <c r="N57" s="135"/>
      <c r="O57" s="135"/>
      <c r="P57" s="135"/>
      <c r="Q57" s="30" t="s">
        <v>658</v>
      </c>
      <c r="R57" s="133"/>
      <c r="S57" s="134"/>
      <c r="T57" s="134"/>
      <c r="U57" s="83"/>
      <c r="V57" s="81"/>
      <c r="W57" s="83"/>
      <c r="X57" s="81"/>
      <c r="Y57" s="83"/>
      <c r="Z57" s="81"/>
      <c r="AA57" s="83"/>
      <c r="AB57" s="81"/>
      <c r="AC57" s="83"/>
      <c r="AD57" s="88"/>
      <c r="AE57" s="83"/>
      <c r="AF57" s="84" t="str">
        <f>IF(AD57=0," ",V57*AD57*0.0036*X57*Z57)</f>
        <v xml:space="preserve"> </v>
      </c>
      <c r="AG57" s="83" t="s">
        <v>667</v>
      </c>
      <c r="AH57" s="85" t="str">
        <f>IF(AF57&lt;AF55,(100*(AF55-AF57)/AF55)," ")</f>
        <v xml:space="preserve"> </v>
      </c>
      <c r="AI57" s="86"/>
      <c r="AJ57" s="87"/>
      <c r="AK57" s="83" t="s">
        <v>668</v>
      </c>
      <c r="AL57" s="84" t="str">
        <f>IF(AJ57=0," ",V57*AJ57*0.0036*X57*Z57)</f>
        <v xml:space="preserve"> </v>
      </c>
      <c r="AM57" s="83" t="s">
        <v>669</v>
      </c>
      <c r="AN57" s="85" t="str">
        <f>IF(AL57&lt;AL55,(100*(AL55-AL57)/AL55)," ")</f>
        <v xml:space="preserve"> </v>
      </c>
      <c r="AO57" s="48"/>
      <c r="AP57" s="20"/>
      <c r="AS57" s="69" t="s">
        <v>52</v>
      </c>
      <c r="AW57" s="70" t="s">
        <v>134</v>
      </c>
    </row>
    <row r="58" spans="2:49" ht="3.75" customHeight="1">
      <c r="B58" s="23"/>
      <c r="D58" s="27"/>
      <c r="E58" s="27"/>
      <c r="F58" s="27"/>
      <c r="G58" s="27"/>
      <c r="H58" s="13"/>
      <c r="I58" s="27"/>
      <c r="J58" s="27"/>
      <c r="K58" s="30"/>
      <c r="L58" s="22"/>
      <c r="M58" s="22"/>
      <c r="N58" s="22"/>
      <c r="O58" s="28"/>
      <c r="P58" s="22"/>
      <c r="Q58" s="22"/>
      <c r="R58" s="67"/>
      <c r="S58" s="79"/>
      <c r="T58" s="67"/>
      <c r="U58" s="67"/>
      <c r="V58" s="67"/>
      <c r="W58" s="79"/>
      <c r="X58" s="67"/>
      <c r="Y58" s="79"/>
      <c r="Z58" s="67"/>
      <c r="AA58" s="67"/>
      <c r="AB58" s="67"/>
      <c r="AC58" s="67"/>
      <c r="AD58" s="67"/>
      <c r="AE58" s="79"/>
      <c r="AF58" s="67"/>
      <c r="AG58" s="79"/>
      <c r="AH58" s="67"/>
      <c r="AI58" s="67"/>
      <c r="AJ58" s="67"/>
      <c r="AK58" s="79"/>
      <c r="AL58" s="67"/>
      <c r="AM58" s="79"/>
      <c r="AN58" s="67"/>
      <c r="AO58" s="48"/>
      <c r="AP58" s="20"/>
      <c r="AS58" s="69" t="s">
        <v>53</v>
      </c>
      <c r="AW58" s="70" t="s">
        <v>135</v>
      </c>
    </row>
    <row r="59" spans="2:56" s="4" customFormat="1" ht="18.75" customHeight="1">
      <c r="B59" s="23"/>
      <c r="C59" s="42"/>
      <c r="D59" s="121">
        <v>2025</v>
      </c>
      <c r="E59" s="122"/>
      <c r="F59" s="123"/>
      <c r="G59" s="30" t="s">
        <v>654</v>
      </c>
      <c r="H59" s="135" t="s">
        <v>660</v>
      </c>
      <c r="I59" s="135"/>
      <c r="J59" s="135"/>
      <c r="K59" s="135"/>
      <c r="L59" s="135"/>
      <c r="M59" s="135"/>
      <c r="N59" s="135"/>
      <c r="O59" s="135"/>
      <c r="P59" s="135"/>
      <c r="Q59" s="30" t="s">
        <v>659</v>
      </c>
      <c r="R59" s="133"/>
      <c r="S59" s="134"/>
      <c r="T59" s="134"/>
      <c r="U59" s="83"/>
      <c r="V59" s="81"/>
      <c r="W59" s="83"/>
      <c r="X59" s="81"/>
      <c r="Y59" s="83"/>
      <c r="Z59" s="81"/>
      <c r="AA59" s="83"/>
      <c r="AB59" s="81"/>
      <c r="AC59" s="83"/>
      <c r="AD59" s="88"/>
      <c r="AE59" s="83" t="s">
        <v>666</v>
      </c>
      <c r="AF59" s="84" t="str">
        <f>IF(AD59=0," ",V59*AD59*0.0036*X59*Z59)</f>
        <v xml:space="preserve"> </v>
      </c>
      <c r="AG59" s="83" t="s">
        <v>670</v>
      </c>
      <c r="AH59" s="85" t="str">
        <f>IF(AF59&lt;AF57,(100*(AF57-AF59)/AF57)," ")</f>
        <v xml:space="preserve"> </v>
      </c>
      <c r="AI59" s="83" t="s">
        <v>674</v>
      </c>
      <c r="AJ59" s="87"/>
      <c r="AK59" s="83" t="s">
        <v>679</v>
      </c>
      <c r="AL59" s="84" t="str">
        <f>IF(AJ59=0," ",V59*AJ59*0.0036*X59*Z59)</f>
        <v xml:space="preserve"> </v>
      </c>
      <c r="AM59" s="83" t="s">
        <v>682</v>
      </c>
      <c r="AN59" s="85" t="str">
        <f>IF(AL59&lt;AL57,(100*(AL57-AL59)/AL57)," ")</f>
        <v xml:space="preserve"> </v>
      </c>
      <c r="AO59" s="39"/>
      <c r="AP59" s="20"/>
      <c r="AS59" s="69" t="s">
        <v>54</v>
      </c>
      <c r="AW59" s="70" t="s">
        <v>136</v>
      </c>
      <c r="AX59" s="62"/>
      <c r="AY59" s="62"/>
      <c r="AZ59" s="62"/>
      <c r="BA59" s="62"/>
      <c r="BD59" s="62"/>
    </row>
    <row r="60" spans="2:49" ht="3.75" customHeight="1">
      <c r="B60" s="23"/>
      <c r="D60" s="27"/>
      <c r="E60" s="27"/>
      <c r="F60" s="27"/>
      <c r="G60" s="27"/>
      <c r="H60" s="13"/>
      <c r="I60" s="27"/>
      <c r="J60" s="27"/>
      <c r="K60" s="30"/>
      <c r="L60" s="22"/>
      <c r="M60" s="22"/>
      <c r="N60" s="22"/>
      <c r="O60" s="28"/>
      <c r="P60" s="22"/>
      <c r="Q60" s="22"/>
      <c r="R60" s="67"/>
      <c r="S60" s="79"/>
      <c r="T60" s="67"/>
      <c r="U60" s="67"/>
      <c r="V60" s="67"/>
      <c r="W60" s="79"/>
      <c r="X60" s="67"/>
      <c r="Y60" s="79"/>
      <c r="Z60" s="67"/>
      <c r="AA60" s="67"/>
      <c r="AB60" s="67"/>
      <c r="AC60" s="67"/>
      <c r="AD60" s="67"/>
      <c r="AE60" s="79"/>
      <c r="AF60" s="67"/>
      <c r="AG60" s="79"/>
      <c r="AH60" s="67"/>
      <c r="AI60" s="67"/>
      <c r="AJ60" s="67"/>
      <c r="AK60" s="79"/>
      <c r="AL60" s="67"/>
      <c r="AM60" s="79"/>
      <c r="AN60" s="67"/>
      <c r="AP60" s="20"/>
      <c r="AS60" s="69" t="s">
        <v>55</v>
      </c>
      <c r="AW60" s="70" t="s">
        <v>137</v>
      </c>
    </row>
    <row r="61" spans="2:49" ht="18.75" customHeight="1">
      <c r="B61" s="23"/>
      <c r="D61" s="121">
        <v>2026</v>
      </c>
      <c r="E61" s="122"/>
      <c r="F61" s="123"/>
      <c r="G61" s="30" t="s">
        <v>655</v>
      </c>
      <c r="H61" s="135" t="s">
        <v>660</v>
      </c>
      <c r="I61" s="135"/>
      <c r="J61" s="135"/>
      <c r="K61" s="135"/>
      <c r="L61" s="135"/>
      <c r="M61" s="135"/>
      <c r="N61" s="135"/>
      <c r="O61" s="135"/>
      <c r="P61" s="135"/>
      <c r="Q61" s="30" t="s">
        <v>660</v>
      </c>
      <c r="R61" s="133"/>
      <c r="S61" s="134"/>
      <c r="T61" s="134"/>
      <c r="U61" s="83"/>
      <c r="V61" s="81"/>
      <c r="W61" s="83"/>
      <c r="X61" s="81"/>
      <c r="Y61" s="83"/>
      <c r="Z61" s="81"/>
      <c r="AA61" s="83"/>
      <c r="AB61" s="81"/>
      <c r="AC61" s="83"/>
      <c r="AD61" s="88"/>
      <c r="AE61" s="83" t="s">
        <v>666</v>
      </c>
      <c r="AF61" s="84" t="str">
        <f>IF(AD61=0," ",V61*AD61*0.0036*X61*Z61)</f>
        <v xml:space="preserve"> </v>
      </c>
      <c r="AG61" s="83" t="s">
        <v>671</v>
      </c>
      <c r="AH61" s="85" t="str">
        <f>IF(AF61&lt;AF59,(100*(AF59-AF61)/AF59)," ")</f>
        <v xml:space="preserve"> </v>
      </c>
      <c r="AI61" s="83" t="s">
        <v>675</v>
      </c>
      <c r="AJ61" s="87"/>
      <c r="AK61" s="83" t="s">
        <v>680</v>
      </c>
      <c r="AL61" s="84" t="str">
        <f>IF(AJ61=0," ",V61*AJ61*0.0036*X61*Z61)</f>
        <v xml:space="preserve"> </v>
      </c>
      <c r="AM61" s="83" t="s">
        <v>683</v>
      </c>
      <c r="AN61" s="85" t="str">
        <f>IF(AL61&lt;AL59,(100*(AL59-AL61)/AL59)," ")</f>
        <v xml:space="preserve"> </v>
      </c>
      <c r="AO61" s="48"/>
      <c r="AP61" s="20"/>
      <c r="AS61" s="69" t="s">
        <v>56</v>
      </c>
      <c r="AW61" s="70" t="s">
        <v>138</v>
      </c>
    </row>
    <row r="62" spans="2:49" ht="3.75" customHeight="1">
      <c r="B62" s="23"/>
      <c r="D62" s="27"/>
      <c r="E62" s="27"/>
      <c r="F62" s="27"/>
      <c r="G62" s="27"/>
      <c r="H62" s="13"/>
      <c r="I62" s="27"/>
      <c r="J62" s="27"/>
      <c r="K62" s="30"/>
      <c r="L62" s="22"/>
      <c r="M62" s="22"/>
      <c r="N62" s="22"/>
      <c r="O62" s="28"/>
      <c r="P62" s="22"/>
      <c r="Q62" s="22"/>
      <c r="R62" s="67"/>
      <c r="S62" s="79"/>
      <c r="T62" s="67"/>
      <c r="U62" s="67"/>
      <c r="V62" s="67"/>
      <c r="W62" s="79"/>
      <c r="X62" s="67"/>
      <c r="Y62" s="79"/>
      <c r="Z62" s="67"/>
      <c r="AA62" s="67"/>
      <c r="AB62" s="67"/>
      <c r="AC62" s="67"/>
      <c r="AD62" s="67"/>
      <c r="AE62" s="79"/>
      <c r="AF62" s="67"/>
      <c r="AG62" s="79"/>
      <c r="AH62" s="67"/>
      <c r="AI62" s="67"/>
      <c r="AJ62" s="67"/>
      <c r="AK62" s="79"/>
      <c r="AL62" s="67"/>
      <c r="AM62" s="79"/>
      <c r="AN62" s="67"/>
      <c r="AO62" s="48"/>
      <c r="AP62" s="20"/>
      <c r="AS62" s="69" t="s">
        <v>57</v>
      </c>
      <c r="AW62" s="70" t="s">
        <v>139</v>
      </c>
    </row>
    <row r="63" spans="2:49" ht="18.75" customHeight="1">
      <c r="B63" s="23"/>
      <c r="D63" s="121">
        <v>2027</v>
      </c>
      <c r="E63" s="122"/>
      <c r="F63" s="123"/>
      <c r="G63" s="30" t="s">
        <v>656</v>
      </c>
      <c r="H63" s="135" t="s">
        <v>660</v>
      </c>
      <c r="I63" s="135"/>
      <c r="J63" s="135"/>
      <c r="K63" s="135"/>
      <c r="L63" s="135"/>
      <c r="M63" s="135"/>
      <c r="N63" s="135"/>
      <c r="O63" s="135"/>
      <c r="P63" s="135"/>
      <c r="Q63" s="30" t="s">
        <v>661</v>
      </c>
      <c r="R63" s="133"/>
      <c r="S63" s="134"/>
      <c r="T63" s="134"/>
      <c r="U63" s="83"/>
      <c r="V63" s="81"/>
      <c r="W63" s="83"/>
      <c r="X63" s="81"/>
      <c r="Y63" s="83"/>
      <c r="Z63" s="81"/>
      <c r="AA63" s="83"/>
      <c r="AB63" s="81"/>
      <c r="AC63" s="83"/>
      <c r="AD63" s="88"/>
      <c r="AE63" s="83" t="s">
        <v>666</v>
      </c>
      <c r="AF63" s="84" t="str">
        <f>IF(AD63=0," ",V63*AD63*0.0036*X63*Z63)</f>
        <v xml:space="preserve"> </v>
      </c>
      <c r="AG63" s="83" t="s">
        <v>672</v>
      </c>
      <c r="AH63" s="85" t="str">
        <f>IF(AF63&lt;AF61,(100*(AF61-AF63)/AF61)," ")</f>
        <v xml:space="preserve"> </v>
      </c>
      <c r="AI63" s="83" t="s">
        <v>676</v>
      </c>
      <c r="AJ63" s="87"/>
      <c r="AK63" s="83" t="s">
        <v>681</v>
      </c>
      <c r="AL63" s="84" t="str">
        <f>IF(AJ63=0," ",V63*AJ63*0.0036*X63*Z63)</f>
        <v xml:space="preserve"> </v>
      </c>
      <c r="AM63" s="83" t="s">
        <v>684</v>
      </c>
      <c r="AN63" s="85" t="str">
        <f>IF(AL63&lt;AL61,(100*(AL61-AL63)/AL61)," ")</f>
        <v xml:space="preserve"> </v>
      </c>
      <c r="AO63" s="48"/>
      <c r="AP63" s="20"/>
      <c r="AS63" s="69" t="s">
        <v>58</v>
      </c>
      <c r="AW63" s="70" t="s">
        <v>140</v>
      </c>
    </row>
    <row r="64" spans="2:49" ht="3.75" customHeight="1">
      <c r="B64" s="23"/>
      <c r="D64" s="27"/>
      <c r="E64" s="27"/>
      <c r="F64" s="27"/>
      <c r="G64" s="27"/>
      <c r="H64" s="13"/>
      <c r="I64" s="27"/>
      <c r="J64" s="27"/>
      <c r="K64" s="30"/>
      <c r="L64" s="22"/>
      <c r="M64" s="22"/>
      <c r="N64" s="22"/>
      <c r="O64" s="28"/>
      <c r="P64" s="22"/>
      <c r="Q64" s="22"/>
      <c r="R64" s="67"/>
      <c r="S64" s="79"/>
      <c r="T64" s="67"/>
      <c r="U64" s="67"/>
      <c r="V64" s="67"/>
      <c r="W64" s="79"/>
      <c r="X64" s="67"/>
      <c r="Y64" s="79"/>
      <c r="Z64" s="67"/>
      <c r="AA64" s="67"/>
      <c r="AB64" s="67"/>
      <c r="AC64" s="67"/>
      <c r="AD64" s="67"/>
      <c r="AE64" s="79"/>
      <c r="AF64" s="67"/>
      <c r="AG64" s="79"/>
      <c r="AH64" s="67"/>
      <c r="AI64" s="67"/>
      <c r="AJ64" s="67"/>
      <c r="AK64" s="79"/>
      <c r="AL64" s="67"/>
      <c r="AM64" s="79"/>
      <c r="AN64" s="67"/>
      <c r="AO64" s="48"/>
      <c r="AP64" s="20"/>
      <c r="AS64" s="69" t="s">
        <v>59</v>
      </c>
      <c r="AW64" s="70" t="s">
        <v>141</v>
      </c>
    </row>
    <row r="65" spans="2:49" ht="18.75" customHeight="1">
      <c r="B65" s="23"/>
      <c r="D65" s="121">
        <v>2028</v>
      </c>
      <c r="E65" s="122"/>
      <c r="F65" s="123"/>
      <c r="G65" s="30" t="s">
        <v>657</v>
      </c>
      <c r="H65" s="135" t="s">
        <v>660</v>
      </c>
      <c r="I65" s="135"/>
      <c r="J65" s="135"/>
      <c r="K65" s="135"/>
      <c r="L65" s="135"/>
      <c r="M65" s="135"/>
      <c r="N65" s="135"/>
      <c r="O65" s="135"/>
      <c r="P65" s="135"/>
      <c r="Q65" s="30" t="s">
        <v>662</v>
      </c>
      <c r="R65" s="133"/>
      <c r="S65" s="134"/>
      <c r="T65" s="134"/>
      <c r="U65" s="83"/>
      <c r="V65" s="81"/>
      <c r="W65" s="83"/>
      <c r="X65" s="81"/>
      <c r="Y65" s="83"/>
      <c r="Z65" s="81"/>
      <c r="AA65" s="83"/>
      <c r="AB65" s="81"/>
      <c r="AC65" s="83"/>
      <c r="AD65" s="88"/>
      <c r="AE65" s="83" t="s">
        <v>666</v>
      </c>
      <c r="AF65" s="84" t="str">
        <f>IF(AD65=0," ",V65*AD65*0.0036*X65*Z65)</f>
        <v xml:space="preserve"> </v>
      </c>
      <c r="AG65" s="83" t="s">
        <v>673</v>
      </c>
      <c r="AH65" s="85" t="str">
        <f>IF(AF65&lt;AF63,(100*(AF63-AF65)/AF63)," ")</f>
        <v xml:space="preserve"> </v>
      </c>
      <c r="AI65" s="83" t="s">
        <v>677</v>
      </c>
      <c r="AJ65" s="87"/>
      <c r="AK65" s="83" t="s">
        <v>678</v>
      </c>
      <c r="AL65" s="84" t="str">
        <f>IF(AJ65=0," ",V65*AJ65*0.0036*X65*Z65)</f>
        <v xml:space="preserve"> </v>
      </c>
      <c r="AM65" s="83" t="s">
        <v>685</v>
      </c>
      <c r="AN65" s="85" t="str">
        <f>IF(AL65&lt;AL63,(100*(AL63-AL65)/AL63)," ")</f>
        <v xml:space="preserve"> </v>
      </c>
      <c r="AO65" s="48"/>
      <c r="AP65" s="20"/>
      <c r="AS65" s="69" t="s">
        <v>60</v>
      </c>
      <c r="AW65" s="70" t="s">
        <v>142</v>
      </c>
    </row>
    <row r="66" spans="2:49" ht="3.75" customHeight="1">
      <c r="B66" s="23"/>
      <c r="D66" s="22"/>
      <c r="E66" s="22"/>
      <c r="F66" s="22"/>
      <c r="G66" s="22"/>
      <c r="H66" s="13"/>
      <c r="I66" s="27"/>
      <c r="J66" s="27"/>
      <c r="K66" s="30"/>
      <c r="L66" s="22"/>
      <c r="M66" s="22"/>
      <c r="N66" s="22"/>
      <c r="O66" s="28"/>
      <c r="P66" s="22"/>
      <c r="Q66" s="22"/>
      <c r="R66" s="67"/>
      <c r="S66" s="79"/>
      <c r="T66" s="67"/>
      <c r="U66" s="67"/>
      <c r="V66" s="67"/>
      <c r="W66" s="79"/>
      <c r="X66" s="67"/>
      <c r="Y66" s="79"/>
      <c r="Z66" s="67"/>
      <c r="AA66" s="67"/>
      <c r="AB66" s="67"/>
      <c r="AC66" s="67"/>
      <c r="AD66" s="67"/>
      <c r="AE66" s="79"/>
      <c r="AF66" s="67"/>
      <c r="AG66" s="79"/>
      <c r="AH66" s="67"/>
      <c r="AI66" s="67"/>
      <c r="AJ66" s="67"/>
      <c r="AK66" s="79"/>
      <c r="AL66" s="67"/>
      <c r="AM66" s="79"/>
      <c r="AN66" s="67"/>
      <c r="AO66" s="48"/>
      <c r="AP66" s="20"/>
      <c r="AS66" s="69" t="s">
        <v>61</v>
      </c>
      <c r="AW66" s="70" t="s">
        <v>143</v>
      </c>
    </row>
    <row r="67" spans="2:49" ht="3.75" customHeight="1">
      <c r="B67" s="23"/>
      <c r="D67" s="22"/>
      <c r="E67" s="22"/>
      <c r="F67" s="22"/>
      <c r="G67" s="22"/>
      <c r="H67" s="12"/>
      <c r="I67" s="22"/>
      <c r="J67" s="22"/>
      <c r="K67" s="29"/>
      <c r="L67" s="12"/>
      <c r="M67" s="12"/>
      <c r="N67" s="12"/>
      <c r="O67" s="29"/>
      <c r="P67" s="12"/>
      <c r="Q67" s="12"/>
      <c r="R67" s="12"/>
      <c r="S67" s="29"/>
      <c r="T67" s="1"/>
      <c r="U67" s="15"/>
      <c r="V67" s="1"/>
      <c r="W67" s="28"/>
      <c r="X67" s="1"/>
      <c r="Y67" s="1"/>
      <c r="Z67" s="1"/>
      <c r="AA67" s="31"/>
      <c r="AB67" s="31"/>
      <c r="AC67" s="31"/>
      <c r="AD67" s="1"/>
      <c r="AE67" s="1"/>
      <c r="AF67" s="1"/>
      <c r="AG67" s="28"/>
      <c r="AH67" s="1"/>
      <c r="AI67" s="15"/>
      <c r="AJ67" s="1"/>
      <c r="AK67" s="28"/>
      <c r="AL67" s="1"/>
      <c r="AM67" s="1"/>
      <c r="AN67" s="1"/>
      <c r="AO67" s="48"/>
      <c r="AP67" s="20"/>
      <c r="AS67" s="69" t="s">
        <v>62</v>
      </c>
      <c r="AW67" s="70" t="s">
        <v>144</v>
      </c>
    </row>
    <row r="68" spans="2:56" s="4" customFormat="1" ht="21" customHeight="1">
      <c r="B68" s="160"/>
      <c r="C68" s="42"/>
      <c r="D68" s="118" t="s">
        <v>592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39"/>
      <c r="AP68" s="162"/>
      <c r="AS68" s="69" t="s">
        <v>63</v>
      </c>
      <c r="AW68" s="70" t="s">
        <v>145</v>
      </c>
      <c r="AX68" s="62"/>
      <c r="AY68" s="62"/>
      <c r="AZ68" s="62"/>
      <c r="BA68" s="62"/>
      <c r="BD68" s="62"/>
    </row>
    <row r="69" spans="2:49" ht="3.75" customHeight="1">
      <c r="B69" s="160"/>
      <c r="C69" s="42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P69" s="162"/>
      <c r="AS69" s="69" t="s">
        <v>64</v>
      </c>
      <c r="AW69" s="70" t="s">
        <v>146</v>
      </c>
    </row>
    <row r="70" spans="2:49" ht="25.5" customHeight="1">
      <c r="B70" s="160"/>
      <c r="D70" s="139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1"/>
      <c r="AO70" s="48"/>
      <c r="AP70" s="162"/>
      <c r="AS70" s="69" t="s">
        <v>65</v>
      </c>
      <c r="AW70" s="70" t="s">
        <v>147</v>
      </c>
    </row>
    <row r="71" spans="2:49" ht="3.75" customHeight="1">
      <c r="B71" s="160"/>
      <c r="D71" s="142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43"/>
      <c r="AO71" s="48"/>
      <c r="AP71" s="162"/>
      <c r="AS71" s="69" t="s">
        <v>66</v>
      </c>
      <c r="AW71" s="70" t="s">
        <v>148</v>
      </c>
    </row>
    <row r="72" spans="2:49" ht="25.5" customHeight="1">
      <c r="B72" s="160"/>
      <c r="D72" s="142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43"/>
      <c r="AO72" s="48"/>
      <c r="AP72" s="162"/>
      <c r="AS72" s="69" t="s">
        <v>67</v>
      </c>
      <c r="AW72" s="70" t="s">
        <v>149</v>
      </c>
    </row>
    <row r="73" spans="2:49" ht="3.75" customHeight="1">
      <c r="B73" s="160"/>
      <c r="D73" s="142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43"/>
      <c r="AO73" s="48"/>
      <c r="AP73" s="162"/>
      <c r="AS73" s="69" t="s">
        <v>68</v>
      </c>
      <c r="AW73" s="70" t="s">
        <v>150</v>
      </c>
    </row>
    <row r="74" spans="2:49" ht="25.5" customHeight="1">
      <c r="B74" s="160"/>
      <c r="D74" s="142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43"/>
      <c r="AO74" s="48"/>
      <c r="AP74" s="162"/>
      <c r="AS74" s="69" t="s">
        <v>69</v>
      </c>
      <c r="AW74" s="70" t="s">
        <v>151</v>
      </c>
    </row>
    <row r="75" spans="2:49" ht="3.75" customHeight="1">
      <c r="B75" s="160"/>
      <c r="D75" s="142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43"/>
      <c r="AO75" s="48"/>
      <c r="AP75" s="162"/>
      <c r="AS75" s="69" t="s">
        <v>70</v>
      </c>
      <c r="AW75" s="70" t="s">
        <v>152</v>
      </c>
    </row>
    <row r="76" spans="2:49" ht="25.5" customHeight="1">
      <c r="B76" s="160"/>
      <c r="D76" s="142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43"/>
      <c r="AO76" s="48"/>
      <c r="AP76" s="162"/>
      <c r="AS76" s="69" t="s">
        <v>71</v>
      </c>
      <c r="AW76" s="70" t="s">
        <v>153</v>
      </c>
    </row>
    <row r="77" spans="2:49" ht="3.75" customHeight="1">
      <c r="B77" s="160"/>
      <c r="D77" s="142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43"/>
      <c r="AO77" s="48"/>
      <c r="AP77" s="162"/>
      <c r="AS77" s="69" t="s">
        <v>72</v>
      </c>
      <c r="AW77" s="70" t="s">
        <v>154</v>
      </c>
    </row>
    <row r="78" spans="2:49" ht="25.5" customHeight="1">
      <c r="B78" s="160"/>
      <c r="D78" s="142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43"/>
      <c r="AO78" s="48"/>
      <c r="AP78" s="162"/>
      <c r="AS78" s="69" t="s">
        <v>73</v>
      </c>
      <c r="AW78" s="70" t="s">
        <v>155</v>
      </c>
    </row>
    <row r="79" spans="2:49" ht="3.75" customHeight="1">
      <c r="B79" s="160"/>
      <c r="D79" s="142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43"/>
      <c r="AO79" s="48"/>
      <c r="AP79" s="162"/>
      <c r="AS79" s="69" t="s">
        <v>74</v>
      </c>
      <c r="AW79" s="70" t="s">
        <v>156</v>
      </c>
    </row>
    <row r="80" spans="2:49" ht="25.5" customHeight="1">
      <c r="B80" s="160"/>
      <c r="D80" s="142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43"/>
      <c r="AO80" s="48"/>
      <c r="AP80" s="162"/>
      <c r="AS80" s="69" t="s">
        <v>75</v>
      </c>
      <c r="AW80" s="70" t="s">
        <v>157</v>
      </c>
    </row>
    <row r="81" spans="2:49" ht="3.75" customHeight="1">
      <c r="B81" s="160"/>
      <c r="D81" s="142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43"/>
      <c r="AP81" s="162"/>
      <c r="AS81" s="69" t="s">
        <v>76</v>
      </c>
      <c r="AW81" s="70" t="s">
        <v>158</v>
      </c>
    </row>
    <row r="82" spans="2:49" ht="25.5" customHeight="1">
      <c r="B82" s="160"/>
      <c r="D82" s="142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43"/>
      <c r="AO82" s="48"/>
      <c r="AP82" s="162"/>
      <c r="AS82" s="69" t="s">
        <v>77</v>
      </c>
      <c r="AW82" s="70" t="s">
        <v>159</v>
      </c>
    </row>
    <row r="83" spans="2:49" ht="3.75" customHeight="1">
      <c r="B83" s="160"/>
      <c r="D83" s="142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43"/>
      <c r="AO83" s="48"/>
      <c r="AP83" s="162"/>
      <c r="AS83" s="69" t="s">
        <v>78</v>
      </c>
      <c r="AW83" s="70" t="s">
        <v>160</v>
      </c>
    </row>
    <row r="84" spans="2:49" ht="25.5" customHeight="1">
      <c r="B84" s="160"/>
      <c r="D84" s="142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43"/>
      <c r="AO84" s="48"/>
      <c r="AP84" s="162"/>
      <c r="AS84" s="69" t="s">
        <v>79</v>
      </c>
      <c r="AW84" s="70" t="s">
        <v>161</v>
      </c>
    </row>
    <row r="85" spans="2:49" ht="25.5" customHeight="1">
      <c r="B85" s="160"/>
      <c r="D85" s="144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6"/>
      <c r="AO85" s="48"/>
      <c r="AP85" s="162"/>
      <c r="AS85" s="69" t="s">
        <v>80</v>
      </c>
      <c r="AW85" s="70" t="s">
        <v>162</v>
      </c>
    </row>
    <row r="86" spans="2:49" ht="3.75" customHeight="1">
      <c r="B86" s="16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48"/>
      <c r="AP86" s="162"/>
      <c r="AS86" s="69" t="s">
        <v>81</v>
      </c>
      <c r="AW86" s="70" t="s">
        <v>163</v>
      </c>
    </row>
    <row r="87" spans="2:49" ht="3.75" customHeight="1">
      <c r="B87" s="160"/>
      <c r="C87" s="2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50"/>
      <c r="AP87" s="162"/>
      <c r="AS87" s="69" t="s">
        <v>82</v>
      </c>
      <c r="AW87" s="70" t="s">
        <v>164</v>
      </c>
    </row>
    <row r="88" spans="2:49" ht="3.75" customHeight="1">
      <c r="B88" s="16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48"/>
      <c r="AP88" s="162"/>
      <c r="AS88" s="69" t="s">
        <v>83</v>
      </c>
      <c r="AW88" s="70" t="s">
        <v>165</v>
      </c>
    </row>
    <row r="89" spans="2:49" ht="3.75" customHeight="1">
      <c r="B89" s="160"/>
      <c r="D89" s="22"/>
      <c r="E89" s="22"/>
      <c r="F89" s="22"/>
      <c r="G89" s="22"/>
      <c r="H89" s="12"/>
      <c r="I89" s="22"/>
      <c r="J89" s="22"/>
      <c r="K89" s="29"/>
      <c r="L89" s="12"/>
      <c r="M89" s="12"/>
      <c r="N89" s="12"/>
      <c r="O89" s="29"/>
      <c r="P89" s="12"/>
      <c r="Q89" s="12"/>
      <c r="R89" s="12"/>
      <c r="S89" s="29"/>
      <c r="T89" s="1"/>
      <c r="U89" s="15"/>
      <c r="V89" s="1"/>
      <c r="W89" s="28"/>
      <c r="X89" s="1"/>
      <c r="Y89" s="1"/>
      <c r="Z89" s="1"/>
      <c r="AA89" s="31"/>
      <c r="AB89" s="31"/>
      <c r="AC89" s="31"/>
      <c r="AD89" s="1"/>
      <c r="AE89" s="1"/>
      <c r="AF89" s="1"/>
      <c r="AG89" s="28"/>
      <c r="AH89" s="1"/>
      <c r="AI89" s="15"/>
      <c r="AJ89" s="1"/>
      <c r="AK89" s="28"/>
      <c r="AL89" s="1"/>
      <c r="AM89" s="1"/>
      <c r="AN89" s="1"/>
      <c r="AO89" s="48"/>
      <c r="AP89" s="162"/>
      <c r="AS89" s="69" t="s">
        <v>84</v>
      </c>
      <c r="AW89" s="70" t="s">
        <v>166</v>
      </c>
    </row>
    <row r="90" spans="2:56" s="4" customFormat="1" ht="21" customHeight="1">
      <c r="B90" s="160"/>
      <c r="C90" s="42"/>
      <c r="D90" s="118" t="s">
        <v>592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39"/>
      <c r="AP90" s="162"/>
      <c r="AS90" s="69" t="s">
        <v>85</v>
      </c>
      <c r="AW90" s="70" t="s">
        <v>167</v>
      </c>
      <c r="AX90" s="62"/>
      <c r="AY90" s="62"/>
      <c r="AZ90" s="62"/>
      <c r="BA90" s="62"/>
      <c r="BD90" s="62"/>
    </row>
    <row r="91" spans="2:49" ht="3.75" customHeight="1">
      <c r="B91" s="160"/>
      <c r="C91" s="42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P91" s="162"/>
      <c r="AS91" s="69" t="s">
        <v>86</v>
      </c>
      <c r="AW91" s="70" t="s">
        <v>168</v>
      </c>
    </row>
    <row r="92" spans="2:49" ht="3.75" customHeight="1">
      <c r="B92" s="160"/>
      <c r="AP92" s="162"/>
      <c r="AS92" s="69" t="s">
        <v>87</v>
      </c>
      <c r="AW92" s="70" t="s">
        <v>169</v>
      </c>
    </row>
    <row r="93" spans="2:49" ht="25.5" customHeight="1">
      <c r="B93" s="160"/>
      <c r="D93" s="139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1"/>
      <c r="AO93" s="48"/>
      <c r="AP93" s="162"/>
      <c r="AS93" s="71" t="s">
        <v>88</v>
      </c>
      <c r="AW93" s="70" t="s">
        <v>170</v>
      </c>
    </row>
    <row r="94" spans="2:49" ht="3.75" customHeight="1">
      <c r="B94" s="160"/>
      <c r="D94" s="142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43"/>
      <c r="AO94" s="48"/>
      <c r="AP94" s="162"/>
      <c r="AW94" s="70" t="s">
        <v>171</v>
      </c>
    </row>
    <row r="95" spans="2:49" ht="25.5" customHeight="1">
      <c r="B95" s="160"/>
      <c r="D95" s="142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43"/>
      <c r="AO95" s="48"/>
      <c r="AP95" s="162"/>
      <c r="AW95" s="70" t="s">
        <v>172</v>
      </c>
    </row>
    <row r="96" spans="2:49" ht="3.75" customHeight="1">
      <c r="B96" s="160"/>
      <c r="D96" s="142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43"/>
      <c r="AO96" s="48"/>
      <c r="AP96" s="162"/>
      <c r="AW96" s="70" t="s">
        <v>173</v>
      </c>
    </row>
    <row r="97" spans="2:49" ht="25.5" customHeight="1">
      <c r="B97" s="160"/>
      <c r="D97" s="142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43"/>
      <c r="AO97" s="48"/>
      <c r="AP97" s="162"/>
      <c r="AW97" s="70" t="s">
        <v>174</v>
      </c>
    </row>
    <row r="98" spans="2:49" ht="3.75" customHeight="1">
      <c r="B98" s="160"/>
      <c r="D98" s="142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43"/>
      <c r="AO98" s="48"/>
      <c r="AP98" s="162"/>
      <c r="AW98" s="70" t="s">
        <v>175</v>
      </c>
    </row>
    <row r="99" spans="2:49" ht="25.5" customHeight="1">
      <c r="B99" s="160"/>
      <c r="D99" s="142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43"/>
      <c r="AO99" s="48"/>
      <c r="AP99" s="162"/>
      <c r="AW99" s="70" t="s">
        <v>176</v>
      </c>
    </row>
    <row r="100" spans="2:49" ht="3.75" customHeight="1">
      <c r="B100" s="160"/>
      <c r="D100" s="142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43"/>
      <c r="AO100" s="48"/>
      <c r="AP100" s="162"/>
      <c r="AW100" s="70" t="s">
        <v>177</v>
      </c>
    </row>
    <row r="101" spans="2:49" ht="25.5" customHeight="1">
      <c r="B101" s="160"/>
      <c r="D101" s="142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43"/>
      <c r="AO101" s="48"/>
      <c r="AP101" s="162"/>
      <c r="AW101" s="70" t="s">
        <v>178</v>
      </c>
    </row>
    <row r="102" spans="2:49" ht="3.75" customHeight="1">
      <c r="B102" s="160"/>
      <c r="D102" s="142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43"/>
      <c r="AO102" s="48"/>
      <c r="AP102" s="162"/>
      <c r="AW102" s="70" t="s">
        <v>179</v>
      </c>
    </row>
    <row r="103" spans="2:49" ht="25.5" customHeight="1">
      <c r="B103" s="160"/>
      <c r="D103" s="142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43"/>
      <c r="AO103" s="48"/>
      <c r="AP103" s="162"/>
      <c r="AW103" s="70" t="s">
        <v>180</v>
      </c>
    </row>
    <row r="104" spans="2:49" ht="3.75" customHeight="1">
      <c r="B104" s="160"/>
      <c r="D104" s="142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43"/>
      <c r="AP104" s="162"/>
      <c r="AW104" s="70" t="s">
        <v>181</v>
      </c>
    </row>
    <row r="105" spans="2:49" ht="25.5" customHeight="1">
      <c r="B105" s="160"/>
      <c r="D105" s="142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43"/>
      <c r="AO105" s="48"/>
      <c r="AP105" s="162"/>
      <c r="AW105" s="70" t="s">
        <v>182</v>
      </c>
    </row>
    <row r="106" spans="2:49" ht="3.75" customHeight="1">
      <c r="B106" s="160"/>
      <c r="D106" s="142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43"/>
      <c r="AO106" s="48"/>
      <c r="AP106" s="162"/>
      <c r="AW106" s="70" t="s">
        <v>183</v>
      </c>
    </row>
    <row r="107" spans="2:49" ht="25.5" customHeight="1">
      <c r="B107" s="160"/>
      <c r="D107" s="142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43"/>
      <c r="AO107" s="48"/>
      <c r="AP107" s="162"/>
      <c r="AW107" s="70" t="s">
        <v>184</v>
      </c>
    </row>
    <row r="108" spans="2:49" ht="3.75" customHeight="1">
      <c r="B108" s="160"/>
      <c r="D108" s="142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43"/>
      <c r="AO108" s="48"/>
      <c r="AP108" s="162"/>
      <c r="AW108" s="70" t="s">
        <v>185</v>
      </c>
    </row>
    <row r="109" spans="2:49" ht="25.5" customHeight="1">
      <c r="B109" s="160"/>
      <c r="D109" s="142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43"/>
      <c r="AO109" s="48"/>
      <c r="AP109" s="162"/>
      <c r="AW109" s="70" t="s">
        <v>186</v>
      </c>
    </row>
    <row r="110" spans="2:49" ht="3.75" customHeight="1">
      <c r="B110" s="160"/>
      <c r="D110" s="142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43"/>
      <c r="AO110" s="48"/>
      <c r="AP110" s="162"/>
      <c r="AW110" s="70" t="s">
        <v>187</v>
      </c>
    </row>
    <row r="111" spans="2:49" ht="25.5" customHeight="1">
      <c r="B111" s="160"/>
      <c r="D111" s="142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43"/>
      <c r="AO111" s="48"/>
      <c r="AP111" s="162"/>
      <c r="AW111" s="70" t="s">
        <v>188</v>
      </c>
    </row>
    <row r="112" spans="2:49" ht="3.75" customHeight="1">
      <c r="B112" s="160"/>
      <c r="D112" s="142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43"/>
      <c r="AO112" s="48"/>
      <c r="AP112" s="162"/>
      <c r="AW112" s="70" t="s">
        <v>189</v>
      </c>
    </row>
    <row r="113" spans="2:49" ht="25.5" customHeight="1">
      <c r="B113" s="160"/>
      <c r="D113" s="142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43"/>
      <c r="AO113" s="48"/>
      <c r="AP113" s="162"/>
      <c r="AW113" s="70" t="s">
        <v>190</v>
      </c>
    </row>
    <row r="114" spans="2:49" ht="3.75" customHeight="1">
      <c r="B114" s="160"/>
      <c r="D114" s="142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43"/>
      <c r="AO114" s="48"/>
      <c r="AP114" s="162"/>
      <c r="AW114" s="70" t="s">
        <v>191</v>
      </c>
    </row>
    <row r="115" spans="2:49" ht="25.5" customHeight="1">
      <c r="B115" s="160"/>
      <c r="D115" s="142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43"/>
      <c r="AO115" s="48"/>
      <c r="AP115" s="162"/>
      <c r="AW115" s="70" t="s">
        <v>192</v>
      </c>
    </row>
    <row r="116" spans="2:49" ht="3.75" customHeight="1">
      <c r="B116" s="160"/>
      <c r="D116" s="142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43"/>
      <c r="AP116" s="162"/>
      <c r="AW116" s="70" t="s">
        <v>193</v>
      </c>
    </row>
    <row r="117" spans="2:49" ht="25.5" customHeight="1">
      <c r="B117" s="160"/>
      <c r="D117" s="142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43"/>
      <c r="AO117" s="48"/>
      <c r="AP117" s="162"/>
      <c r="AW117" s="70" t="s">
        <v>194</v>
      </c>
    </row>
    <row r="118" spans="2:49" ht="3.75" customHeight="1">
      <c r="B118" s="160"/>
      <c r="D118" s="142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43"/>
      <c r="AO118" s="48"/>
      <c r="AP118" s="162"/>
      <c r="AW118" s="70" t="s">
        <v>195</v>
      </c>
    </row>
    <row r="119" spans="2:49" ht="25.5" customHeight="1">
      <c r="B119" s="160"/>
      <c r="D119" s="142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43"/>
      <c r="AO119" s="48"/>
      <c r="AP119" s="162"/>
      <c r="AW119" s="70" t="s">
        <v>196</v>
      </c>
    </row>
    <row r="120" spans="2:49" ht="3.75" customHeight="1">
      <c r="B120" s="160"/>
      <c r="D120" s="142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43"/>
      <c r="AP120" s="162"/>
      <c r="AW120" s="70" t="s">
        <v>197</v>
      </c>
    </row>
    <row r="121" spans="2:49" ht="25.5" customHeight="1">
      <c r="B121" s="160"/>
      <c r="D121" s="142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43"/>
      <c r="AO121" s="48"/>
      <c r="AP121" s="162"/>
      <c r="AW121" s="70" t="s">
        <v>198</v>
      </c>
    </row>
    <row r="122" spans="2:49" ht="3.75" customHeight="1">
      <c r="B122" s="160"/>
      <c r="D122" s="142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43"/>
      <c r="AO122" s="48"/>
      <c r="AP122" s="162"/>
      <c r="AW122" s="70" t="s">
        <v>199</v>
      </c>
    </row>
    <row r="123" spans="2:49" ht="3.75" customHeight="1">
      <c r="B123" s="160"/>
      <c r="D123" s="142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43"/>
      <c r="AO123" s="48"/>
      <c r="AP123" s="162"/>
      <c r="AW123" s="70" t="s">
        <v>200</v>
      </c>
    </row>
    <row r="124" spans="2:49" ht="25.5" customHeight="1">
      <c r="B124" s="160"/>
      <c r="D124" s="142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43"/>
      <c r="AO124" s="48"/>
      <c r="AP124" s="162"/>
      <c r="AW124" s="70" t="s">
        <v>201</v>
      </c>
    </row>
    <row r="125" spans="2:49" ht="3.75" customHeight="1">
      <c r="B125" s="160"/>
      <c r="D125" s="142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43"/>
      <c r="AO125" s="48"/>
      <c r="AP125" s="162"/>
      <c r="AW125" s="70" t="s">
        <v>202</v>
      </c>
    </row>
    <row r="126" spans="2:49" ht="25.5" customHeight="1">
      <c r="B126" s="160"/>
      <c r="D126" s="142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43"/>
      <c r="AO126" s="48"/>
      <c r="AP126" s="162"/>
      <c r="AW126" s="70" t="s">
        <v>203</v>
      </c>
    </row>
    <row r="127" spans="2:49" ht="3.75" customHeight="1">
      <c r="B127" s="160"/>
      <c r="D127" s="142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43"/>
      <c r="AO127" s="48"/>
      <c r="AP127" s="162"/>
      <c r="AW127" s="70" t="s">
        <v>204</v>
      </c>
    </row>
    <row r="128" spans="2:49" ht="25.5" customHeight="1">
      <c r="B128" s="160"/>
      <c r="D128" s="142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43"/>
      <c r="AO128" s="48"/>
      <c r="AP128" s="162"/>
      <c r="AW128" s="70" t="s">
        <v>205</v>
      </c>
    </row>
    <row r="129" spans="2:49" ht="3.75" customHeight="1">
      <c r="B129" s="160"/>
      <c r="D129" s="142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43"/>
      <c r="AO129" s="48"/>
      <c r="AP129" s="162"/>
      <c r="AW129" s="70" t="s">
        <v>206</v>
      </c>
    </row>
    <row r="130" spans="2:49" ht="25.5" customHeight="1">
      <c r="B130" s="160"/>
      <c r="D130" s="142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43"/>
      <c r="AO130" s="48"/>
      <c r="AP130" s="162"/>
      <c r="AW130" s="70" t="s">
        <v>207</v>
      </c>
    </row>
    <row r="131" spans="2:49" ht="3.75" customHeight="1">
      <c r="B131" s="160"/>
      <c r="D131" s="142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43"/>
      <c r="AP131" s="162"/>
      <c r="AW131" s="70" t="s">
        <v>208</v>
      </c>
    </row>
    <row r="132" spans="2:49" ht="25.5" customHeight="1">
      <c r="B132" s="160"/>
      <c r="D132" s="142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43"/>
      <c r="AO132" s="48"/>
      <c r="AP132" s="162"/>
      <c r="AW132" s="70" t="s">
        <v>209</v>
      </c>
    </row>
    <row r="133" spans="2:49" ht="25.5" customHeight="1">
      <c r="B133" s="160"/>
      <c r="D133" s="142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43"/>
      <c r="AO133" s="48"/>
      <c r="AP133" s="162"/>
      <c r="AW133" s="70" t="s">
        <v>210</v>
      </c>
    </row>
    <row r="134" spans="2:49" ht="3.75" customHeight="1">
      <c r="B134" s="160"/>
      <c r="D134" s="142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43"/>
      <c r="AO134" s="48"/>
      <c r="AP134" s="162"/>
      <c r="AW134" s="70" t="s">
        <v>211</v>
      </c>
    </row>
    <row r="135" spans="2:49" ht="25.5" customHeight="1">
      <c r="B135" s="160"/>
      <c r="D135" s="142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43"/>
      <c r="AO135" s="48"/>
      <c r="AP135" s="162"/>
      <c r="AW135" s="70" t="s">
        <v>212</v>
      </c>
    </row>
    <row r="136" spans="2:49" ht="3.75" customHeight="1">
      <c r="B136" s="160"/>
      <c r="D136" s="142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43"/>
      <c r="AO136" s="48"/>
      <c r="AP136" s="162"/>
      <c r="AW136" s="70" t="s">
        <v>213</v>
      </c>
    </row>
    <row r="137" spans="2:49" ht="25.5" customHeight="1">
      <c r="B137" s="160"/>
      <c r="D137" s="142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43"/>
      <c r="AO137" s="48"/>
      <c r="AP137" s="162"/>
      <c r="AW137" s="70" t="s">
        <v>214</v>
      </c>
    </row>
    <row r="138" spans="2:49" ht="3.75" customHeight="1">
      <c r="B138" s="160"/>
      <c r="D138" s="142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43"/>
      <c r="AP138" s="162"/>
      <c r="AW138" s="70" t="s">
        <v>215</v>
      </c>
    </row>
    <row r="139" spans="2:49" ht="25.5" customHeight="1">
      <c r="B139" s="160"/>
      <c r="D139" s="144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6"/>
      <c r="AO139" s="48"/>
      <c r="AP139" s="162"/>
      <c r="AW139" s="70" t="s">
        <v>216</v>
      </c>
    </row>
    <row r="140" spans="2:49" ht="3.75" customHeight="1">
      <c r="B140" s="160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48"/>
      <c r="AP140" s="162"/>
      <c r="AW140" s="70" t="s">
        <v>217</v>
      </c>
    </row>
    <row r="141" spans="2:49" ht="25.5" customHeight="1">
      <c r="B141" s="160"/>
      <c r="D141" s="118" t="s">
        <v>595</v>
      </c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48"/>
      <c r="AP141" s="162"/>
      <c r="AW141" s="70" t="s">
        <v>218</v>
      </c>
    </row>
    <row r="142" spans="2:49" ht="3.75" customHeight="1">
      <c r="B142" s="160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48"/>
      <c r="AP142" s="162"/>
      <c r="AW142" s="70" t="s">
        <v>219</v>
      </c>
    </row>
    <row r="143" spans="2:49" ht="25.5" customHeight="1">
      <c r="B143" s="160"/>
      <c r="D143" s="138" t="s">
        <v>3</v>
      </c>
      <c r="E143" s="138"/>
      <c r="F143" s="138"/>
      <c r="G143" s="59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59"/>
      <c r="X143" s="104" t="s">
        <v>5</v>
      </c>
      <c r="Y143" s="104"/>
      <c r="Z143" s="104"/>
      <c r="AA143" s="59"/>
      <c r="AB143" s="59"/>
      <c r="AC143" s="59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48"/>
      <c r="AP143" s="162"/>
      <c r="AW143" s="70" t="s">
        <v>220</v>
      </c>
    </row>
    <row r="144" spans="2:49" ht="3.75" customHeight="1">
      <c r="B144" s="160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48"/>
      <c r="AP144" s="162"/>
      <c r="AW144" s="70" t="s">
        <v>221</v>
      </c>
    </row>
    <row r="145" spans="2:49" ht="25.5" customHeight="1">
      <c r="B145" s="160"/>
      <c r="D145" s="138" t="s">
        <v>4</v>
      </c>
      <c r="E145" s="138"/>
      <c r="F145" s="138"/>
      <c r="G145" s="59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48"/>
      <c r="AP145" s="162"/>
      <c r="AW145" s="70" t="s">
        <v>222</v>
      </c>
    </row>
    <row r="146" spans="2:49" ht="3.75" customHeight="1">
      <c r="B146" s="160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P146" s="162"/>
      <c r="AW146" s="70" t="s">
        <v>223</v>
      </c>
    </row>
    <row r="147" spans="2:49" ht="3.75" customHeight="1">
      <c r="B147" s="160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P147" s="162"/>
      <c r="AW147" s="70" t="s">
        <v>224</v>
      </c>
    </row>
    <row r="148" spans="2:49" ht="25.5" customHeight="1">
      <c r="B148" s="160"/>
      <c r="D148" s="138" t="s">
        <v>3</v>
      </c>
      <c r="E148" s="138"/>
      <c r="F148" s="138"/>
      <c r="G148" s="59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59"/>
      <c r="X148" s="104" t="s">
        <v>5</v>
      </c>
      <c r="Y148" s="104"/>
      <c r="Z148" s="104"/>
      <c r="AA148" s="59"/>
      <c r="AB148" s="59"/>
      <c r="AC148" s="59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48"/>
      <c r="AP148" s="162"/>
      <c r="AW148" s="70" t="s">
        <v>225</v>
      </c>
    </row>
    <row r="149" spans="2:49" ht="3.75" customHeight="1">
      <c r="B149" s="160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48"/>
      <c r="AP149" s="162"/>
      <c r="AW149" s="70" t="s">
        <v>226</v>
      </c>
    </row>
    <row r="150" spans="2:49" ht="25.5" customHeight="1">
      <c r="B150" s="160"/>
      <c r="D150" s="138" t="s">
        <v>4</v>
      </c>
      <c r="E150" s="138"/>
      <c r="F150" s="138"/>
      <c r="G150" s="59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48"/>
      <c r="AP150" s="162"/>
      <c r="AW150" s="70" t="s">
        <v>227</v>
      </c>
    </row>
    <row r="151" spans="2:49" ht="3.75" customHeight="1">
      <c r="B151" s="160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48"/>
      <c r="AP151" s="162"/>
      <c r="AW151" s="70" t="s">
        <v>228</v>
      </c>
    </row>
    <row r="152" spans="2:49" ht="3.75" customHeight="1">
      <c r="B152" s="160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48"/>
      <c r="AP152" s="162"/>
      <c r="AW152" s="70" t="s">
        <v>229</v>
      </c>
    </row>
    <row r="153" spans="2:49" ht="25.5" customHeight="1">
      <c r="B153" s="160"/>
      <c r="D153" s="136" t="s">
        <v>598</v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48"/>
      <c r="AP153" s="162"/>
      <c r="AW153" s="70" t="s">
        <v>230</v>
      </c>
    </row>
    <row r="154" spans="2:49" ht="3.75" customHeight="1">
      <c r="B154" s="160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48"/>
      <c r="AP154" s="162"/>
      <c r="AW154" s="70" t="s">
        <v>231</v>
      </c>
    </row>
    <row r="155" spans="2:49" ht="25.5" customHeight="1">
      <c r="B155" s="160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48"/>
      <c r="AP155" s="162"/>
      <c r="AW155" s="70" t="s">
        <v>232</v>
      </c>
    </row>
    <row r="156" spans="2:49" ht="3.75" customHeight="1">
      <c r="B156" s="160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48"/>
      <c r="AP156" s="162"/>
      <c r="AW156" s="70" t="s">
        <v>233</v>
      </c>
    </row>
    <row r="157" spans="2:49" ht="3.75" customHeight="1">
      <c r="B157" s="163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5"/>
      <c r="AW157" s="70" t="s">
        <v>234</v>
      </c>
    </row>
    <row r="158" spans="3:59" s="9" customFormat="1" ht="12.75">
      <c r="C158" s="44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AO158" s="51"/>
      <c r="AR158" s="2"/>
      <c r="AS158" s="61"/>
      <c r="AW158" s="70" t="s">
        <v>235</v>
      </c>
      <c r="AX158" s="61"/>
      <c r="AY158" s="61"/>
      <c r="AZ158" s="61"/>
      <c r="BA158" s="61"/>
      <c r="BB158" s="2"/>
      <c r="BC158" s="2"/>
      <c r="BD158" s="61"/>
      <c r="BE158" s="2"/>
      <c r="BF158" s="2"/>
      <c r="BG158" s="2"/>
    </row>
    <row r="159" spans="3:59" s="9" customFormat="1" ht="12.75" hidden="1">
      <c r="C159" s="44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AO159" s="51"/>
      <c r="AR159" s="2"/>
      <c r="AS159" s="61"/>
      <c r="AW159" s="70" t="s">
        <v>236</v>
      </c>
      <c r="AX159" s="61"/>
      <c r="AY159" s="61"/>
      <c r="AZ159" s="61"/>
      <c r="BA159" s="61"/>
      <c r="BB159" s="2"/>
      <c r="BC159" s="2"/>
      <c r="BD159" s="61"/>
      <c r="BE159" s="2"/>
      <c r="BF159" s="2"/>
      <c r="BG159" s="2"/>
    </row>
    <row r="160" spans="3:59" s="9" customFormat="1" ht="12.75" hidden="1">
      <c r="C160" s="44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AO160" s="51"/>
      <c r="AR160" s="2"/>
      <c r="AS160" s="61"/>
      <c r="AW160" s="70" t="s">
        <v>237</v>
      </c>
      <c r="AX160" s="61"/>
      <c r="AY160" s="61"/>
      <c r="AZ160" s="61"/>
      <c r="BA160" s="61"/>
      <c r="BB160" s="2"/>
      <c r="BC160" s="2"/>
      <c r="BD160" s="61"/>
      <c r="BE160" s="2"/>
      <c r="BF160" s="2"/>
      <c r="BG160" s="2"/>
    </row>
    <row r="161" spans="3:59" s="9" customFormat="1" ht="12.75" hidden="1">
      <c r="C161" s="44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AO161" s="51"/>
      <c r="AR161" s="2"/>
      <c r="AS161" s="61"/>
      <c r="AW161" s="70" t="s">
        <v>238</v>
      </c>
      <c r="AX161" s="61"/>
      <c r="AY161" s="61"/>
      <c r="AZ161" s="61"/>
      <c r="BA161" s="61"/>
      <c r="BB161" s="2"/>
      <c r="BC161" s="2"/>
      <c r="BD161" s="61"/>
      <c r="BE161" s="2"/>
      <c r="BF161" s="2"/>
      <c r="BG161" s="2"/>
    </row>
    <row r="162" spans="3:59" s="9" customFormat="1" ht="12.75" hidden="1">
      <c r="C162" s="44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AO162" s="51"/>
      <c r="AR162" s="2"/>
      <c r="AS162" s="2"/>
      <c r="AT162" s="2"/>
      <c r="AU162" s="2"/>
      <c r="AV162" s="2"/>
      <c r="AW162" s="173" t="s">
        <v>239</v>
      </c>
      <c r="AX162" s="61"/>
      <c r="AY162" s="61"/>
      <c r="AZ162" s="61"/>
      <c r="BA162" s="61"/>
      <c r="BB162" s="2"/>
      <c r="BC162" s="2"/>
      <c r="BD162" s="61"/>
      <c r="BE162" s="2"/>
      <c r="BF162" s="2"/>
      <c r="BG162" s="2"/>
    </row>
    <row r="163" spans="3:59" s="9" customFormat="1" ht="12.75" hidden="1">
      <c r="C163" s="44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AO163" s="51"/>
      <c r="AR163" s="2"/>
      <c r="AS163" s="2"/>
      <c r="AT163" s="2"/>
      <c r="AU163" s="2"/>
      <c r="AV163" s="2"/>
      <c r="AW163" s="173" t="s">
        <v>240</v>
      </c>
      <c r="AX163" s="61"/>
      <c r="AY163" s="61"/>
      <c r="AZ163" s="61"/>
      <c r="BA163" s="61"/>
      <c r="BB163" s="2"/>
      <c r="BC163" s="2"/>
      <c r="BD163" s="61"/>
      <c r="BE163" s="2"/>
      <c r="BF163" s="2"/>
      <c r="BG163" s="2"/>
    </row>
    <row r="164" spans="3:59" s="9" customFormat="1" ht="12.75" hidden="1">
      <c r="C164" s="44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AO164" s="51"/>
      <c r="AR164" s="2"/>
      <c r="AS164" s="2"/>
      <c r="AT164" s="2"/>
      <c r="AU164" s="2"/>
      <c r="AV164" s="2"/>
      <c r="AW164" s="173" t="s">
        <v>241</v>
      </c>
      <c r="AX164" s="61"/>
      <c r="AY164" s="61"/>
      <c r="AZ164" s="61"/>
      <c r="BA164" s="61"/>
      <c r="BB164" s="2"/>
      <c r="BC164" s="2"/>
      <c r="BD164" s="61"/>
      <c r="BE164" s="2"/>
      <c r="BF164" s="2"/>
      <c r="BG164" s="2"/>
    </row>
    <row r="165" spans="3:59" s="9" customFormat="1" ht="12.75" hidden="1">
      <c r="C165" s="44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AO165" s="51"/>
      <c r="AR165" s="2"/>
      <c r="AS165" s="2"/>
      <c r="AT165" s="2"/>
      <c r="AU165" s="2"/>
      <c r="AV165" s="2"/>
      <c r="AW165" s="173" t="s">
        <v>242</v>
      </c>
      <c r="AX165" s="61"/>
      <c r="AY165" s="61"/>
      <c r="AZ165" s="61"/>
      <c r="BA165" s="61"/>
      <c r="BB165" s="2"/>
      <c r="BC165" s="2"/>
      <c r="BD165" s="61"/>
      <c r="BE165" s="2"/>
      <c r="BF165" s="2"/>
      <c r="BG165" s="2"/>
    </row>
    <row r="166" spans="3:59" s="9" customFormat="1" ht="12.75" hidden="1">
      <c r="C166" s="44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AO166" s="51"/>
      <c r="AR166" s="2"/>
      <c r="AS166" s="2"/>
      <c r="AT166" s="2"/>
      <c r="AU166" s="2"/>
      <c r="AV166" s="2"/>
      <c r="AW166" s="173" t="s">
        <v>243</v>
      </c>
      <c r="AX166" s="61"/>
      <c r="AY166" s="61"/>
      <c r="AZ166" s="61"/>
      <c r="BA166" s="61"/>
      <c r="BB166" s="2"/>
      <c r="BC166" s="2"/>
      <c r="BD166" s="61"/>
      <c r="BE166" s="2"/>
      <c r="BF166" s="2"/>
      <c r="BG166" s="2"/>
    </row>
    <row r="167" spans="3:59" s="9" customFormat="1" ht="12.75" hidden="1">
      <c r="C167" s="44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AO167" s="51"/>
      <c r="AR167" s="2"/>
      <c r="AS167" s="2"/>
      <c r="AT167" s="2"/>
      <c r="AU167" s="2"/>
      <c r="AV167" s="2"/>
      <c r="AW167" s="173" t="s">
        <v>244</v>
      </c>
      <c r="AX167" s="61"/>
      <c r="AY167" s="61"/>
      <c r="AZ167" s="61"/>
      <c r="BA167" s="61"/>
      <c r="BB167" s="2"/>
      <c r="BC167" s="2"/>
      <c r="BD167" s="61"/>
      <c r="BE167" s="2"/>
      <c r="BF167" s="2"/>
      <c r="BG167" s="2"/>
    </row>
    <row r="168" spans="3:59" s="9" customFormat="1" ht="12.75" hidden="1">
      <c r="C168" s="44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AO168" s="51"/>
      <c r="AR168" s="2"/>
      <c r="AS168" s="2"/>
      <c r="AT168" s="2"/>
      <c r="AU168" s="2"/>
      <c r="AV168" s="2"/>
      <c r="AW168" s="173" t="s">
        <v>245</v>
      </c>
      <c r="AX168" s="61"/>
      <c r="AY168" s="61"/>
      <c r="AZ168" s="61"/>
      <c r="BA168" s="61"/>
      <c r="BB168" s="2"/>
      <c r="BC168" s="2"/>
      <c r="BD168" s="61"/>
      <c r="BE168" s="2"/>
      <c r="BF168" s="2"/>
      <c r="BG168" s="2"/>
    </row>
    <row r="169" spans="3:59" s="9" customFormat="1" ht="12.75" hidden="1">
      <c r="C169" s="44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AO169" s="51"/>
      <c r="AR169" s="2"/>
      <c r="AS169" s="2"/>
      <c r="AT169" s="2"/>
      <c r="AU169" s="2"/>
      <c r="AV169" s="2"/>
      <c r="AW169" s="173" t="s">
        <v>246</v>
      </c>
      <c r="AX169" s="61"/>
      <c r="AY169" s="61"/>
      <c r="AZ169" s="61"/>
      <c r="BA169" s="61"/>
      <c r="BB169" s="2"/>
      <c r="BC169" s="2"/>
      <c r="BD169" s="61"/>
      <c r="BE169" s="2"/>
      <c r="BF169" s="2"/>
      <c r="BG169" s="2"/>
    </row>
    <row r="170" spans="3:59" s="9" customFormat="1" ht="12.75" hidden="1">
      <c r="C170" s="44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AO170" s="51"/>
      <c r="AR170" s="2"/>
      <c r="AS170" s="2"/>
      <c r="AT170" s="2"/>
      <c r="AU170" s="2"/>
      <c r="AV170" s="2"/>
      <c r="AW170" s="173" t="s">
        <v>247</v>
      </c>
      <c r="AX170" s="61"/>
      <c r="AY170" s="61"/>
      <c r="AZ170" s="61"/>
      <c r="BA170" s="61"/>
      <c r="BB170" s="2"/>
      <c r="BC170" s="2"/>
      <c r="BD170" s="61"/>
      <c r="BE170" s="2"/>
      <c r="BF170" s="2"/>
      <c r="BG170" s="2"/>
    </row>
    <row r="171" spans="3:59" s="9" customFormat="1" ht="12.75" hidden="1">
      <c r="C171" s="44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AO171" s="51"/>
      <c r="AR171" s="2"/>
      <c r="AS171" s="2"/>
      <c r="AT171" s="2"/>
      <c r="AU171" s="2"/>
      <c r="AV171" s="2"/>
      <c r="AW171" s="173" t="s">
        <v>248</v>
      </c>
      <c r="AX171" s="61"/>
      <c r="AY171" s="61"/>
      <c r="AZ171" s="61"/>
      <c r="BA171" s="61"/>
      <c r="BB171" s="2"/>
      <c r="BC171" s="2"/>
      <c r="BD171" s="61"/>
      <c r="BE171" s="2"/>
      <c r="BF171" s="2"/>
      <c r="BG171" s="2"/>
    </row>
    <row r="172" spans="3:59" s="9" customFormat="1" ht="12.75" hidden="1">
      <c r="C172" s="44"/>
      <c r="K172" s="10"/>
      <c r="M172" s="10"/>
      <c r="O172" s="10"/>
      <c r="P172" s="10"/>
      <c r="AO172" s="51"/>
      <c r="AR172" s="2"/>
      <c r="AS172" s="2"/>
      <c r="AT172" s="2"/>
      <c r="AU172" s="2"/>
      <c r="AV172" s="2"/>
      <c r="AW172" s="173" t="s">
        <v>249</v>
      </c>
      <c r="AX172" s="61"/>
      <c r="AY172" s="61"/>
      <c r="AZ172" s="61"/>
      <c r="BA172" s="61"/>
      <c r="BB172" s="2"/>
      <c r="BC172" s="2"/>
      <c r="BD172" s="61"/>
      <c r="BE172" s="2"/>
      <c r="BF172" s="2"/>
      <c r="BG172" s="2"/>
    </row>
    <row r="173" spans="3:59" s="9" customFormat="1" ht="12.75" hidden="1">
      <c r="C173" s="44"/>
      <c r="AO173" s="51"/>
      <c r="AR173" s="2"/>
      <c r="AS173" s="2"/>
      <c r="AT173" s="2"/>
      <c r="AU173" s="2"/>
      <c r="AV173" s="2"/>
      <c r="AW173" s="173" t="s">
        <v>250</v>
      </c>
      <c r="AX173" s="61"/>
      <c r="AY173" s="61"/>
      <c r="AZ173" s="61"/>
      <c r="BA173" s="61"/>
      <c r="BB173" s="2"/>
      <c r="BC173" s="2"/>
      <c r="BD173" s="61"/>
      <c r="BE173" s="2"/>
      <c r="BF173" s="2"/>
      <c r="BG173" s="2"/>
    </row>
    <row r="174" spans="3:59" s="9" customFormat="1" ht="12.75" hidden="1">
      <c r="C174" s="44"/>
      <c r="AO174" s="51"/>
      <c r="AR174" s="2"/>
      <c r="AS174" s="2"/>
      <c r="AT174" s="2"/>
      <c r="AU174" s="2"/>
      <c r="AV174" s="2"/>
      <c r="AW174" s="173" t="s">
        <v>251</v>
      </c>
      <c r="AX174" s="61"/>
      <c r="AY174" s="61"/>
      <c r="AZ174" s="61"/>
      <c r="BA174" s="61"/>
      <c r="BB174" s="2"/>
      <c r="BC174" s="2"/>
      <c r="BD174" s="61"/>
      <c r="BE174" s="2"/>
      <c r="BF174" s="2"/>
      <c r="BG174" s="2"/>
    </row>
    <row r="175" spans="3:59" s="9" customFormat="1" ht="12.75" hidden="1">
      <c r="C175" s="44"/>
      <c r="AO175" s="51"/>
      <c r="AR175" s="2"/>
      <c r="AS175" s="2"/>
      <c r="AT175" s="2"/>
      <c r="AU175" s="2"/>
      <c r="AV175" s="2"/>
      <c r="AW175" s="173" t="s">
        <v>252</v>
      </c>
      <c r="AX175" s="61"/>
      <c r="AY175" s="61"/>
      <c r="AZ175" s="61"/>
      <c r="BA175" s="61"/>
      <c r="BB175" s="2"/>
      <c r="BC175" s="2"/>
      <c r="BD175" s="61"/>
      <c r="BE175" s="2"/>
      <c r="BF175" s="2"/>
      <c r="BG175" s="2"/>
    </row>
    <row r="176" spans="3:59" s="9" customFormat="1" ht="12.75" hidden="1">
      <c r="C176" s="44"/>
      <c r="AO176" s="51"/>
      <c r="AR176" s="2"/>
      <c r="AS176" s="2"/>
      <c r="AT176" s="2"/>
      <c r="AU176" s="2"/>
      <c r="AV176" s="2"/>
      <c r="AW176" s="173" t="s">
        <v>253</v>
      </c>
      <c r="AX176" s="61"/>
      <c r="AY176" s="61"/>
      <c r="AZ176" s="61"/>
      <c r="BA176" s="61"/>
      <c r="BB176" s="2"/>
      <c r="BC176" s="2"/>
      <c r="BD176" s="61"/>
      <c r="BE176" s="2"/>
      <c r="BF176" s="2"/>
      <c r="BG176" s="2"/>
    </row>
    <row r="177" spans="3:59" s="9" customFormat="1" ht="12.75" hidden="1">
      <c r="C177" s="44"/>
      <c r="AO177" s="51"/>
      <c r="AR177" s="2"/>
      <c r="AS177" s="2"/>
      <c r="AT177" s="2"/>
      <c r="AU177" s="2"/>
      <c r="AV177" s="2"/>
      <c r="AW177" s="173" t="s">
        <v>254</v>
      </c>
      <c r="AX177" s="61"/>
      <c r="AY177" s="61"/>
      <c r="AZ177" s="61"/>
      <c r="BA177" s="61"/>
      <c r="BB177" s="2"/>
      <c r="BC177" s="2"/>
      <c r="BD177" s="61"/>
      <c r="BE177" s="2"/>
      <c r="BF177" s="2"/>
      <c r="BG177" s="2"/>
    </row>
    <row r="178" spans="3:59" s="9" customFormat="1" ht="12.75" hidden="1">
      <c r="C178" s="44"/>
      <c r="AO178" s="51"/>
      <c r="AR178" s="2"/>
      <c r="AS178" s="2"/>
      <c r="AT178" s="2"/>
      <c r="AU178" s="2"/>
      <c r="AV178" s="2"/>
      <c r="AW178" s="173" t="s">
        <v>255</v>
      </c>
      <c r="AX178" s="61"/>
      <c r="AY178" s="61"/>
      <c r="AZ178" s="61"/>
      <c r="BA178" s="61"/>
      <c r="BB178" s="2"/>
      <c r="BC178" s="2"/>
      <c r="BD178" s="61"/>
      <c r="BE178" s="2"/>
      <c r="BF178" s="2"/>
      <c r="BG178" s="2"/>
    </row>
    <row r="179" spans="3:59" s="9" customFormat="1" ht="12.75" hidden="1">
      <c r="C179" s="44"/>
      <c r="AO179" s="51"/>
      <c r="AR179" s="2"/>
      <c r="AS179" s="2"/>
      <c r="AT179" s="2"/>
      <c r="AU179" s="2"/>
      <c r="AV179" s="174"/>
      <c r="AW179" s="173" t="s">
        <v>256</v>
      </c>
      <c r="AX179" s="61"/>
      <c r="AY179" s="61"/>
      <c r="AZ179" s="61"/>
      <c r="BA179" s="61"/>
      <c r="BB179" s="2"/>
      <c r="BC179" s="2"/>
      <c r="BD179" s="61"/>
      <c r="BE179" s="2"/>
      <c r="BF179" s="2"/>
      <c r="BG179" s="2"/>
    </row>
    <row r="180" spans="3:59" s="9" customFormat="1" ht="12.75" hidden="1">
      <c r="C180" s="44"/>
      <c r="AO180" s="51"/>
      <c r="AR180" s="2"/>
      <c r="AS180" s="2"/>
      <c r="AT180" s="2"/>
      <c r="AU180" s="2"/>
      <c r="AV180" s="174"/>
      <c r="AW180" s="173" t="s">
        <v>257</v>
      </c>
      <c r="AX180" s="61"/>
      <c r="AY180" s="61"/>
      <c r="AZ180" s="61"/>
      <c r="BA180" s="61"/>
      <c r="BB180" s="2"/>
      <c r="BC180" s="2"/>
      <c r="BD180" s="61"/>
      <c r="BE180" s="2"/>
      <c r="BF180" s="2"/>
      <c r="BG180" s="2"/>
    </row>
    <row r="181" spans="3:59" s="9" customFormat="1" ht="12.75" hidden="1">
      <c r="C181" s="44"/>
      <c r="AO181" s="51"/>
      <c r="AR181" s="2"/>
      <c r="AS181" s="2"/>
      <c r="AT181" s="2"/>
      <c r="AU181" s="2"/>
      <c r="AV181" s="174"/>
      <c r="AW181" s="173" t="s">
        <v>258</v>
      </c>
      <c r="AX181" s="61"/>
      <c r="AY181" s="61"/>
      <c r="AZ181" s="61"/>
      <c r="BA181" s="61"/>
      <c r="BB181" s="2"/>
      <c r="BC181" s="2"/>
      <c r="BD181" s="61"/>
      <c r="BE181" s="2"/>
      <c r="BF181" s="2"/>
      <c r="BG181" s="2"/>
    </row>
    <row r="182" spans="3:59" s="9" customFormat="1" ht="12.75" hidden="1">
      <c r="C182" s="44"/>
      <c r="AO182" s="51"/>
      <c r="AR182" s="2"/>
      <c r="AS182" s="2"/>
      <c r="AT182" s="2"/>
      <c r="AU182" s="2"/>
      <c r="AV182" s="174"/>
      <c r="AW182" s="173" t="s">
        <v>259</v>
      </c>
      <c r="AX182" s="61"/>
      <c r="AY182" s="61"/>
      <c r="AZ182" s="61"/>
      <c r="BA182" s="61"/>
      <c r="BB182" s="2"/>
      <c r="BC182" s="2"/>
      <c r="BD182" s="61"/>
      <c r="BE182" s="2"/>
      <c r="BF182" s="2"/>
      <c r="BG182" s="2"/>
    </row>
    <row r="183" spans="3:59" s="9" customFormat="1" ht="12.75" hidden="1">
      <c r="C183" s="44"/>
      <c r="AO183" s="51"/>
      <c r="AR183" s="2"/>
      <c r="AS183" s="2"/>
      <c r="AT183" s="2"/>
      <c r="AU183" s="2"/>
      <c r="AV183" s="174"/>
      <c r="AW183" s="173" t="s">
        <v>260</v>
      </c>
      <c r="AX183" s="61"/>
      <c r="AY183" s="61"/>
      <c r="AZ183" s="61"/>
      <c r="BA183" s="61"/>
      <c r="BB183" s="2"/>
      <c r="BC183" s="2"/>
      <c r="BD183" s="61"/>
      <c r="BE183" s="2"/>
      <c r="BF183" s="2"/>
      <c r="BG183" s="2"/>
    </row>
    <row r="184" spans="3:59" s="9" customFormat="1" ht="12.75" hidden="1">
      <c r="C184" s="44"/>
      <c r="AO184" s="51"/>
      <c r="AR184" s="2"/>
      <c r="AS184" s="2"/>
      <c r="AT184" s="2"/>
      <c r="AU184" s="2"/>
      <c r="AV184" s="174"/>
      <c r="AW184" s="173" t="s">
        <v>261</v>
      </c>
      <c r="AX184" s="61"/>
      <c r="AY184" s="61"/>
      <c r="AZ184" s="61"/>
      <c r="BA184" s="61"/>
      <c r="BB184" s="2"/>
      <c r="BC184" s="2"/>
      <c r="BD184" s="61"/>
      <c r="BE184" s="2"/>
      <c r="BF184" s="2"/>
      <c r="BG184" s="2"/>
    </row>
    <row r="185" spans="3:59" s="9" customFormat="1" ht="38.25" hidden="1">
      <c r="C185" s="44"/>
      <c r="AO185" s="51"/>
      <c r="AR185" s="2"/>
      <c r="AS185" s="2"/>
      <c r="AT185" s="175" t="s">
        <v>651</v>
      </c>
      <c r="AU185" s="175" t="s">
        <v>652</v>
      </c>
      <c r="AV185" s="67" t="s">
        <v>735</v>
      </c>
      <c r="AW185" s="173" t="s">
        <v>262</v>
      </c>
      <c r="AX185" s="61"/>
      <c r="AY185" s="61"/>
      <c r="AZ185" s="61"/>
      <c r="BA185" s="61"/>
      <c r="BB185" s="2"/>
      <c r="BC185" s="2"/>
      <c r="BD185" s="61"/>
      <c r="BE185" s="2"/>
      <c r="BF185" s="2"/>
      <c r="BG185" s="2"/>
    </row>
    <row r="186" spans="3:59" s="9" customFormat="1" ht="12.75" hidden="1">
      <c r="C186" s="44"/>
      <c r="AO186" s="51"/>
      <c r="AR186" s="2"/>
      <c r="AS186" s="2"/>
      <c r="AT186" s="2"/>
      <c r="AU186" s="2"/>
      <c r="AV186" s="2"/>
      <c r="AW186" s="173" t="s">
        <v>263</v>
      </c>
      <c r="AX186" s="61"/>
      <c r="AY186" s="61"/>
      <c r="AZ186" s="61"/>
      <c r="BA186" s="61"/>
      <c r="BB186" s="2"/>
      <c r="BC186" s="2"/>
      <c r="BD186" s="61"/>
      <c r="BE186" s="2"/>
      <c r="BF186" s="2"/>
      <c r="BG186" s="2"/>
    </row>
    <row r="187" spans="3:59" s="9" customFormat="1" ht="30" customHeight="1" hidden="1">
      <c r="C187" s="44"/>
      <c r="AO187" s="51"/>
      <c r="AR187" s="2"/>
      <c r="AS187" s="2"/>
      <c r="AT187" s="6" t="s">
        <v>724</v>
      </c>
      <c r="AU187" s="6" t="s">
        <v>625</v>
      </c>
      <c r="AV187" s="176" t="s">
        <v>716</v>
      </c>
      <c r="AW187" s="173" t="s">
        <v>264</v>
      </c>
      <c r="AX187" s="61"/>
      <c r="AY187" s="61"/>
      <c r="AZ187" s="61"/>
      <c r="BA187" s="61"/>
      <c r="BB187" s="2"/>
      <c r="BC187" s="2"/>
      <c r="BD187" s="61"/>
      <c r="BE187" s="2"/>
      <c r="BF187" s="2"/>
      <c r="BG187" s="2"/>
    </row>
    <row r="188" spans="3:59" s="9" customFormat="1" ht="30" customHeight="1" hidden="1">
      <c r="C188" s="44"/>
      <c r="AO188" s="51"/>
      <c r="AR188" s="2"/>
      <c r="AS188" s="2"/>
      <c r="AT188" s="6" t="s">
        <v>725</v>
      </c>
      <c r="AU188" s="6" t="s">
        <v>625</v>
      </c>
      <c r="AV188" s="176" t="s">
        <v>716</v>
      </c>
      <c r="AW188" s="173" t="s">
        <v>265</v>
      </c>
      <c r="AX188" s="61"/>
      <c r="AY188" s="61"/>
      <c r="AZ188" s="61"/>
      <c r="BA188" s="61"/>
      <c r="BB188" s="2"/>
      <c r="BC188" s="2"/>
      <c r="BD188" s="61"/>
      <c r="BE188" s="2"/>
      <c r="BF188" s="2"/>
      <c r="BG188" s="2"/>
    </row>
    <row r="189" spans="3:59" s="9" customFormat="1" ht="30" customHeight="1" hidden="1">
      <c r="C189" s="44"/>
      <c r="AO189" s="51"/>
      <c r="AR189" s="2"/>
      <c r="AS189" s="2"/>
      <c r="AT189" s="6" t="s">
        <v>599</v>
      </c>
      <c r="AU189" s="6" t="s">
        <v>625</v>
      </c>
      <c r="AV189" s="176" t="s">
        <v>716</v>
      </c>
      <c r="AW189" s="173" t="s">
        <v>266</v>
      </c>
      <c r="AX189" s="61"/>
      <c r="AY189" s="61"/>
      <c r="AZ189" s="61"/>
      <c r="BA189" s="61"/>
      <c r="BB189" s="2"/>
      <c r="BC189" s="2"/>
      <c r="BD189" s="61"/>
      <c r="BE189" s="2"/>
      <c r="BF189" s="2"/>
      <c r="BG189" s="2"/>
    </row>
    <row r="190" spans="3:59" s="9" customFormat="1" ht="30" customHeight="1" hidden="1">
      <c r="C190" s="44"/>
      <c r="AO190" s="51"/>
      <c r="AR190" s="2"/>
      <c r="AS190" s="2"/>
      <c r="AT190" s="6" t="s">
        <v>715</v>
      </c>
      <c r="AU190" s="6" t="s">
        <v>625</v>
      </c>
      <c r="AV190" s="176" t="s">
        <v>716</v>
      </c>
      <c r="AW190" s="173" t="s">
        <v>267</v>
      </c>
      <c r="AX190" s="61"/>
      <c r="AY190" s="61"/>
      <c r="AZ190" s="61"/>
      <c r="BA190" s="61"/>
      <c r="BB190" s="2"/>
      <c r="BC190" s="2"/>
      <c r="BD190" s="61"/>
      <c r="BE190" s="2"/>
      <c r="BF190" s="2"/>
      <c r="BG190" s="2"/>
    </row>
    <row r="191" spans="3:59" s="9" customFormat="1" ht="30" customHeight="1" hidden="1">
      <c r="C191" s="44"/>
      <c r="AO191" s="51"/>
      <c r="AR191" s="2"/>
      <c r="AS191" s="2"/>
      <c r="AT191" s="6" t="s">
        <v>726</v>
      </c>
      <c r="AU191" s="6" t="s">
        <v>625</v>
      </c>
      <c r="AV191" s="176" t="s">
        <v>716</v>
      </c>
      <c r="AW191" s="173" t="s">
        <v>268</v>
      </c>
      <c r="AX191" s="61"/>
      <c r="AY191" s="61"/>
      <c r="AZ191" s="61"/>
      <c r="BA191" s="61"/>
      <c r="BB191" s="2"/>
      <c r="BC191" s="2"/>
      <c r="BD191" s="61"/>
      <c r="BE191" s="2"/>
      <c r="BF191" s="2"/>
      <c r="BG191" s="2"/>
    </row>
    <row r="192" spans="3:59" s="7" customFormat="1" ht="30" customHeight="1" hidden="1">
      <c r="C192" s="45"/>
      <c r="AO192" s="52"/>
      <c r="AR192" s="2"/>
      <c r="AS192" s="2"/>
      <c r="AT192" s="6" t="s">
        <v>727</v>
      </c>
      <c r="AU192" s="6" t="s">
        <v>625</v>
      </c>
      <c r="AV192" s="176" t="s">
        <v>716</v>
      </c>
      <c r="AW192" s="173" t="s">
        <v>269</v>
      </c>
      <c r="AX192" s="61"/>
      <c r="AY192" s="61"/>
      <c r="AZ192" s="61"/>
      <c r="BA192" s="61"/>
      <c r="BB192" s="2"/>
      <c r="BC192" s="2"/>
      <c r="BD192" s="61"/>
      <c r="BE192" s="2"/>
      <c r="BF192" s="2"/>
      <c r="BG192" s="2"/>
    </row>
    <row r="193" spans="3:59" s="7" customFormat="1" ht="30" customHeight="1" hidden="1">
      <c r="C193" s="45"/>
      <c r="AO193" s="52"/>
      <c r="AR193" s="2"/>
      <c r="AS193" s="2"/>
      <c r="AT193" s="6" t="s">
        <v>600</v>
      </c>
      <c r="AU193" s="6" t="s">
        <v>626</v>
      </c>
      <c r="AV193" s="176">
        <v>2618</v>
      </c>
      <c r="AW193" s="173" t="s">
        <v>270</v>
      </c>
      <c r="AX193" s="61"/>
      <c r="AY193" s="61"/>
      <c r="AZ193" s="61"/>
      <c r="BA193" s="61"/>
      <c r="BB193" s="2"/>
      <c r="BC193" s="2"/>
      <c r="BD193" s="61"/>
      <c r="BE193" s="2"/>
      <c r="BF193" s="2"/>
      <c r="BG193" s="2"/>
    </row>
    <row r="194" spans="3:59" s="7" customFormat="1" ht="30" customHeight="1" hidden="1">
      <c r="C194" s="45"/>
      <c r="AO194" s="52"/>
      <c r="AR194" s="2"/>
      <c r="AS194" s="2"/>
      <c r="AT194" s="6" t="s">
        <v>728</v>
      </c>
      <c r="AU194" s="6" t="s">
        <v>627</v>
      </c>
      <c r="AV194" s="176">
        <v>2619</v>
      </c>
      <c r="AW194" s="173" t="s">
        <v>271</v>
      </c>
      <c r="AX194" s="61"/>
      <c r="AY194" s="61"/>
      <c r="AZ194" s="61"/>
      <c r="BA194" s="61"/>
      <c r="BB194" s="2"/>
      <c r="BC194" s="2"/>
      <c r="BD194" s="61"/>
      <c r="BE194" s="2"/>
      <c r="BF194" s="2"/>
      <c r="BG194" s="2"/>
    </row>
    <row r="195" spans="3:59" s="7" customFormat="1" ht="30" customHeight="1" hidden="1">
      <c r="C195" s="45"/>
      <c r="AO195" s="52"/>
      <c r="AR195" s="2"/>
      <c r="AS195" s="2"/>
      <c r="AT195" s="6" t="s">
        <v>729</v>
      </c>
      <c r="AU195" s="6" t="s">
        <v>628</v>
      </c>
      <c r="AV195" s="176" t="s">
        <v>717</v>
      </c>
      <c r="AW195" s="173" t="s">
        <v>272</v>
      </c>
      <c r="AX195" s="61"/>
      <c r="AY195" s="61"/>
      <c r="AZ195" s="61"/>
      <c r="BA195" s="61"/>
      <c r="BB195" s="2"/>
      <c r="BC195" s="2"/>
      <c r="BD195" s="61"/>
      <c r="BE195" s="2"/>
      <c r="BF195" s="2"/>
      <c r="BG195" s="2"/>
    </row>
    <row r="196" spans="3:59" s="7" customFormat="1" ht="30" customHeight="1" hidden="1">
      <c r="C196" s="45"/>
      <c r="AO196" s="52"/>
      <c r="AR196" s="2"/>
      <c r="AS196" s="2"/>
      <c r="AT196" s="6" t="s">
        <v>601</v>
      </c>
      <c r="AU196" s="6" t="s">
        <v>628</v>
      </c>
      <c r="AV196" s="176" t="s">
        <v>717</v>
      </c>
      <c r="AW196" s="173" t="s">
        <v>273</v>
      </c>
      <c r="AX196" s="61"/>
      <c r="AY196" s="61"/>
      <c r="AZ196" s="61"/>
      <c r="BA196" s="61"/>
      <c r="BB196" s="2"/>
      <c r="BC196" s="2"/>
      <c r="BD196" s="61"/>
      <c r="BE196" s="2"/>
      <c r="BF196" s="2"/>
      <c r="BG196" s="2"/>
    </row>
    <row r="197" spans="3:59" s="7" customFormat="1" ht="30" customHeight="1" hidden="1">
      <c r="C197" s="45"/>
      <c r="AO197" s="52"/>
      <c r="AR197" s="2"/>
      <c r="AS197" s="2"/>
      <c r="AT197" s="6" t="s">
        <v>730</v>
      </c>
      <c r="AU197" s="6" t="s">
        <v>628</v>
      </c>
      <c r="AV197" s="176" t="s">
        <v>717</v>
      </c>
      <c r="AW197" s="173" t="s">
        <v>274</v>
      </c>
      <c r="AX197" s="61"/>
      <c r="AY197" s="61"/>
      <c r="AZ197" s="61"/>
      <c r="BA197" s="61"/>
      <c r="BB197" s="2"/>
      <c r="BC197" s="2"/>
      <c r="BD197" s="61"/>
      <c r="BE197" s="2"/>
      <c r="BF197" s="2"/>
      <c r="BG197" s="2"/>
    </row>
    <row r="198" spans="3:59" s="7" customFormat="1" ht="30" customHeight="1" hidden="1">
      <c r="C198" s="45"/>
      <c r="AO198" s="52"/>
      <c r="AR198" s="2"/>
      <c r="AS198" s="2"/>
      <c r="AT198" s="6" t="s">
        <v>602</v>
      </c>
      <c r="AU198" s="6" t="s">
        <v>628</v>
      </c>
      <c r="AV198" s="176" t="s">
        <v>717</v>
      </c>
      <c r="AW198" s="173" t="s">
        <v>275</v>
      </c>
      <c r="AX198" s="61"/>
      <c r="AY198" s="61"/>
      <c r="AZ198" s="61"/>
      <c r="BA198" s="61"/>
      <c r="BB198" s="2"/>
      <c r="BC198" s="2"/>
      <c r="BD198" s="61"/>
      <c r="BE198" s="2"/>
      <c r="BF198" s="2"/>
      <c r="BG198" s="2"/>
    </row>
    <row r="199" spans="3:59" s="7" customFormat="1" ht="30" customHeight="1" hidden="1">
      <c r="C199" s="45"/>
      <c r="AO199" s="52"/>
      <c r="AR199" s="2"/>
      <c r="AS199" s="2"/>
      <c r="AT199" s="6" t="s">
        <v>603</v>
      </c>
      <c r="AU199" s="6" t="s">
        <v>629</v>
      </c>
      <c r="AV199" s="176" t="s">
        <v>718</v>
      </c>
      <c r="AW199" s="173" t="s">
        <v>276</v>
      </c>
      <c r="AX199" s="61"/>
      <c r="AY199" s="61"/>
      <c r="AZ199" s="61"/>
      <c r="BA199" s="61"/>
      <c r="BB199" s="2"/>
      <c r="BC199" s="2"/>
      <c r="BD199" s="61"/>
      <c r="BE199" s="2"/>
      <c r="BF199" s="2"/>
      <c r="BG199" s="2"/>
    </row>
    <row r="200" spans="3:59" s="7" customFormat="1" ht="30" customHeight="1" hidden="1">
      <c r="C200" s="45"/>
      <c r="AO200" s="52"/>
      <c r="AR200" s="2"/>
      <c r="AS200" s="2"/>
      <c r="AT200" s="6" t="s">
        <v>604</v>
      </c>
      <c r="AU200" s="6" t="s">
        <v>629</v>
      </c>
      <c r="AV200" s="176" t="s">
        <v>718</v>
      </c>
      <c r="AW200" s="173" t="s">
        <v>277</v>
      </c>
      <c r="AX200" s="61"/>
      <c r="AY200" s="61"/>
      <c r="AZ200" s="61"/>
      <c r="BA200" s="61"/>
      <c r="BB200" s="2"/>
      <c r="BC200" s="2"/>
      <c r="BD200" s="61"/>
      <c r="BE200" s="2"/>
      <c r="BF200" s="2"/>
      <c r="BG200" s="2"/>
    </row>
    <row r="201" spans="3:59" s="7" customFormat="1" ht="30" customHeight="1" hidden="1">
      <c r="C201" s="45"/>
      <c r="AO201" s="52"/>
      <c r="AR201" s="2"/>
      <c r="AS201" s="2"/>
      <c r="AT201" s="6" t="s">
        <v>605</v>
      </c>
      <c r="AU201" s="6" t="s">
        <v>630</v>
      </c>
      <c r="AV201" s="176" t="s">
        <v>719</v>
      </c>
      <c r="AW201" s="173" t="s">
        <v>278</v>
      </c>
      <c r="AX201" s="61"/>
      <c r="AY201" s="61"/>
      <c r="AZ201" s="61"/>
      <c r="BA201" s="61"/>
      <c r="BB201" s="2"/>
      <c r="BC201" s="2"/>
      <c r="BD201" s="61"/>
      <c r="BE201" s="2"/>
      <c r="BF201" s="2"/>
      <c r="BG201" s="2"/>
    </row>
    <row r="202" spans="3:59" s="7" customFormat="1" ht="30" customHeight="1" hidden="1">
      <c r="C202" s="45"/>
      <c r="AO202" s="52"/>
      <c r="AR202" s="2"/>
      <c r="AS202" s="2"/>
      <c r="AT202" s="6" t="s">
        <v>606</v>
      </c>
      <c r="AU202" s="6" t="s">
        <v>630</v>
      </c>
      <c r="AV202" s="177" t="s">
        <v>719</v>
      </c>
      <c r="AW202" s="173" t="s">
        <v>279</v>
      </c>
      <c r="AX202" s="61"/>
      <c r="AY202" s="61"/>
      <c r="AZ202" s="61"/>
      <c r="BA202" s="61"/>
      <c r="BB202" s="2"/>
      <c r="BC202" s="2"/>
      <c r="BD202" s="61"/>
      <c r="BE202" s="2"/>
      <c r="BF202" s="2"/>
      <c r="BG202" s="2"/>
    </row>
    <row r="203" spans="3:59" s="7" customFormat="1" ht="30" customHeight="1" hidden="1">
      <c r="C203" s="45"/>
      <c r="AO203" s="52"/>
      <c r="AR203" s="2"/>
      <c r="AS203" s="2"/>
      <c r="AT203" s="6" t="s">
        <v>713</v>
      </c>
      <c r="AU203" s="6" t="s">
        <v>630</v>
      </c>
      <c r="AV203" s="177" t="s">
        <v>719</v>
      </c>
      <c r="AW203" s="173" t="s">
        <v>280</v>
      </c>
      <c r="AX203" s="61"/>
      <c r="AY203" s="61"/>
      <c r="AZ203" s="61"/>
      <c r="BA203" s="61"/>
      <c r="BB203" s="2"/>
      <c r="BC203" s="2"/>
      <c r="BD203" s="61"/>
      <c r="BE203" s="2"/>
      <c r="BF203" s="2"/>
      <c r="BG203" s="2"/>
    </row>
    <row r="204" spans="3:59" s="7" customFormat="1" ht="30" customHeight="1" hidden="1">
      <c r="C204" s="45"/>
      <c r="AO204" s="52"/>
      <c r="AR204" s="2"/>
      <c r="AS204" s="2"/>
      <c r="AT204" s="6" t="s">
        <v>731</v>
      </c>
      <c r="AU204" s="6" t="s">
        <v>630</v>
      </c>
      <c r="AV204" s="177" t="s">
        <v>719</v>
      </c>
      <c r="AW204" s="173" t="s">
        <v>281</v>
      </c>
      <c r="AX204" s="61"/>
      <c r="AY204" s="61"/>
      <c r="AZ204" s="61"/>
      <c r="BA204" s="61"/>
      <c r="BB204" s="2"/>
      <c r="BC204" s="2"/>
      <c r="BD204" s="61"/>
      <c r="BE204" s="2"/>
      <c r="BF204" s="2"/>
      <c r="BG204" s="2"/>
    </row>
    <row r="205" spans="3:59" s="7" customFormat="1" ht="30" customHeight="1" hidden="1">
      <c r="C205" s="45"/>
      <c r="AO205" s="52"/>
      <c r="AR205" s="2"/>
      <c r="AS205" s="2"/>
      <c r="AT205" s="6" t="s">
        <v>607</v>
      </c>
      <c r="AU205" s="6" t="s">
        <v>630</v>
      </c>
      <c r="AV205" s="176" t="s">
        <v>719</v>
      </c>
      <c r="AW205" s="173" t="s">
        <v>282</v>
      </c>
      <c r="AX205" s="61"/>
      <c r="AY205" s="61"/>
      <c r="AZ205" s="61"/>
      <c r="BA205" s="61"/>
      <c r="BB205" s="2"/>
      <c r="BC205" s="2"/>
      <c r="BD205" s="61"/>
      <c r="BE205" s="2"/>
      <c r="BF205" s="2"/>
      <c r="BG205" s="2"/>
    </row>
    <row r="206" spans="45:49" ht="30" customHeight="1" hidden="1">
      <c r="AS206" s="2"/>
      <c r="AT206" s="6" t="s">
        <v>608</v>
      </c>
      <c r="AU206" s="6" t="s">
        <v>630</v>
      </c>
      <c r="AV206" s="176" t="s">
        <v>719</v>
      </c>
      <c r="AW206" s="173" t="s">
        <v>283</v>
      </c>
    </row>
    <row r="207" spans="45:49" ht="30" customHeight="1" hidden="1">
      <c r="AS207" s="2"/>
      <c r="AT207" s="6" t="s">
        <v>609</v>
      </c>
      <c r="AU207" s="6" t="s">
        <v>630</v>
      </c>
      <c r="AV207" s="177" t="s">
        <v>719</v>
      </c>
      <c r="AW207" s="173" t="s">
        <v>284</v>
      </c>
    </row>
    <row r="208" spans="45:49" ht="30" customHeight="1" hidden="1">
      <c r="AS208" s="2"/>
      <c r="AT208" s="6" t="s">
        <v>610</v>
      </c>
      <c r="AU208" s="6" t="s">
        <v>631</v>
      </c>
      <c r="AV208" s="176" t="s">
        <v>720</v>
      </c>
      <c r="AW208" s="173" t="s">
        <v>285</v>
      </c>
    </row>
    <row r="209" spans="45:49" ht="30" customHeight="1" hidden="1">
      <c r="AS209" s="2"/>
      <c r="AT209" s="6" t="s">
        <v>611</v>
      </c>
      <c r="AU209" s="6" t="s">
        <v>631</v>
      </c>
      <c r="AV209" s="176" t="s">
        <v>720</v>
      </c>
      <c r="AW209" s="173" t="s">
        <v>286</v>
      </c>
    </row>
    <row r="210" spans="45:49" ht="30" customHeight="1" hidden="1">
      <c r="AS210" s="2"/>
      <c r="AT210" s="6" t="s">
        <v>732</v>
      </c>
      <c r="AU210" s="6" t="s">
        <v>631</v>
      </c>
      <c r="AV210" s="176" t="s">
        <v>720</v>
      </c>
      <c r="AW210" s="173" t="s">
        <v>287</v>
      </c>
    </row>
    <row r="211" spans="45:49" ht="30" customHeight="1" hidden="1">
      <c r="AS211" s="2"/>
      <c r="AT211" s="6" t="s">
        <v>612</v>
      </c>
      <c r="AU211" s="6" t="s">
        <v>631</v>
      </c>
      <c r="AV211" s="176" t="s">
        <v>720</v>
      </c>
      <c r="AW211" s="173" t="s">
        <v>288</v>
      </c>
    </row>
    <row r="212" spans="45:49" ht="30" customHeight="1" hidden="1">
      <c r="AS212" s="2"/>
      <c r="AT212" s="6" t="s">
        <v>613</v>
      </c>
      <c r="AU212" s="6" t="s">
        <v>631</v>
      </c>
      <c r="AV212" s="176" t="s">
        <v>720</v>
      </c>
      <c r="AW212" s="173" t="s">
        <v>289</v>
      </c>
    </row>
    <row r="213" spans="45:49" ht="30" customHeight="1" hidden="1">
      <c r="AS213" s="2"/>
      <c r="AT213" s="6" t="s">
        <v>614</v>
      </c>
      <c r="AU213" s="6" t="s">
        <v>631</v>
      </c>
      <c r="AV213" s="176" t="s">
        <v>720</v>
      </c>
      <c r="AW213" s="173" t="s">
        <v>290</v>
      </c>
    </row>
    <row r="214" spans="45:49" ht="30" customHeight="1" hidden="1">
      <c r="AS214" s="2"/>
      <c r="AT214" s="6" t="s">
        <v>615</v>
      </c>
      <c r="AU214" s="6" t="s">
        <v>631</v>
      </c>
      <c r="AV214" s="176" t="s">
        <v>720</v>
      </c>
      <c r="AW214" s="173" t="s">
        <v>291</v>
      </c>
    </row>
    <row r="215" spans="45:49" ht="30" customHeight="1" hidden="1">
      <c r="AS215" s="2"/>
      <c r="AT215" s="6" t="s">
        <v>616</v>
      </c>
      <c r="AU215" s="6" t="s">
        <v>631</v>
      </c>
      <c r="AV215" s="176" t="s">
        <v>720</v>
      </c>
      <c r="AW215" s="173" t="s">
        <v>292</v>
      </c>
    </row>
    <row r="216" spans="45:49" ht="30" customHeight="1" hidden="1">
      <c r="AS216" s="2"/>
      <c r="AT216" s="6" t="s">
        <v>617</v>
      </c>
      <c r="AU216" s="6" t="s">
        <v>632</v>
      </c>
      <c r="AV216" s="176" t="s">
        <v>721</v>
      </c>
      <c r="AW216" s="173" t="s">
        <v>293</v>
      </c>
    </row>
    <row r="217" spans="45:49" ht="30" customHeight="1" hidden="1">
      <c r="AS217" s="2"/>
      <c r="AT217" s="6" t="s">
        <v>714</v>
      </c>
      <c r="AU217" s="6" t="s">
        <v>633</v>
      </c>
      <c r="AV217" s="176" t="s">
        <v>722</v>
      </c>
      <c r="AW217" s="173" t="s">
        <v>294</v>
      </c>
    </row>
    <row r="218" spans="45:49" ht="30" customHeight="1" hidden="1">
      <c r="AS218" s="2"/>
      <c r="AT218" s="6" t="s">
        <v>733</v>
      </c>
      <c r="AU218" s="6" t="s">
        <v>634</v>
      </c>
      <c r="AV218" s="176" t="s">
        <v>723</v>
      </c>
      <c r="AW218" s="173" t="s">
        <v>295</v>
      </c>
    </row>
    <row r="219" spans="45:49" ht="30" customHeight="1" hidden="1">
      <c r="AS219" s="2"/>
      <c r="AT219" s="6" t="s">
        <v>618</v>
      </c>
      <c r="AU219" s="6" t="s">
        <v>635</v>
      </c>
      <c r="AV219" s="176">
        <v>2625</v>
      </c>
      <c r="AW219" s="173" t="s">
        <v>296</v>
      </c>
    </row>
    <row r="220" spans="45:49" ht="30" customHeight="1" hidden="1">
      <c r="AS220" s="2"/>
      <c r="AT220" s="6" t="s">
        <v>734</v>
      </c>
      <c r="AU220" s="6" t="s">
        <v>636</v>
      </c>
      <c r="AV220" s="176">
        <v>2626</v>
      </c>
      <c r="AW220" s="173" t="s">
        <v>297</v>
      </c>
    </row>
    <row r="221" spans="45:49" ht="30" customHeight="1" hidden="1">
      <c r="AS221" s="2"/>
      <c r="AT221" s="6" t="s">
        <v>624</v>
      </c>
      <c r="AU221" s="6" t="s">
        <v>644</v>
      </c>
      <c r="AV221" s="176" t="s">
        <v>752</v>
      </c>
      <c r="AW221" s="173" t="s">
        <v>298</v>
      </c>
    </row>
    <row r="222" spans="45:49" ht="30" customHeight="1" hidden="1">
      <c r="AS222" s="2"/>
      <c r="AT222" s="6" t="s">
        <v>736</v>
      </c>
      <c r="AU222" s="6" t="s">
        <v>749</v>
      </c>
      <c r="AV222" s="176" t="s">
        <v>753</v>
      </c>
      <c r="AW222" s="173" t="s">
        <v>299</v>
      </c>
    </row>
    <row r="223" spans="45:49" ht="30" customHeight="1" hidden="1">
      <c r="AS223" s="2"/>
      <c r="AT223" s="6" t="s">
        <v>737</v>
      </c>
      <c r="AU223" s="6" t="s">
        <v>750</v>
      </c>
      <c r="AV223" s="176" t="s">
        <v>754</v>
      </c>
      <c r="AW223" s="173" t="s">
        <v>300</v>
      </c>
    </row>
    <row r="224" spans="45:49" ht="30" customHeight="1" hidden="1">
      <c r="AS224" s="2"/>
      <c r="AT224" s="6" t="s">
        <v>740</v>
      </c>
      <c r="AU224" s="6" t="s">
        <v>645</v>
      </c>
      <c r="AV224" s="176" t="s">
        <v>755</v>
      </c>
      <c r="AW224" s="173" t="s">
        <v>301</v>
      </c>
    </row>
    <row r="225" spans="45:49" ht="30" customHeight="1" hidden="1">
      <c r="AS225" s="2"/>
      <c r="AT225" s="6" t="s">
        <v>741</v>
      </c>
      <c r="AU225" s="6" t="s">
        <v>646</v>
      </c>
      <c r="AV225" s="176">
        <v>2310</v>
      </c>
      <c r="AW225" s="173" t="s">
        <v>302</v>
      </c>
    </row>
    <row r="226" spans="45:49" ht="30" customHeight="1" hidden="1">
      <c r="AS226" s="2"/>
      <c r="AT226" s="6" t="s">
        <v>742</v>
      </c>
      <c r="AU226" s="6" t="s">
        <v>646</v>
      </c>
      <c r="AV226" s="176">
        <v>2310</v>
      </c>
      <c r="AW226" s="173" t="s">
        <v>303</v>
      </c>
    </row>
    <row r="227" spans="45:49" ht="30" customHeight="1" hidden="1">
      <c r="AS227" s="2"/>
      <c r="AT227" s="6" t="s">
        <v>743</v>
      </c>
      <c r="AU227" s="6" t="s">
        <v>646</v>
      </c>
      <c r="AV227" s="176">
        <v>2310</v>
      </c>
      <c r="AW227" s="173" t="s">
        <v>304</v>
      </c>
    </row>
    <row r="228" spans="45:49" ht="30" customHeight="1" hidden="1">
      <c r="AS228" s="2"/>
      <c r="AT228" s="6" t="s">
        <v>744</v>
      </c>
      <c r="AU228" s="6" t="s">
        <v>646</v>
      </c>
      <c r="AV228" s="176">
        <v>2310</v>
      </c>
      <c r="AW228" s="173" t="s">
        <v>305</v>
      </c>
    </row>
    <row r="229" spans="45:49" ht="30" customHeight="1" hidden="1">
      <c r="AS229" s="2"/>
      <c r="AT229" s="6" t="s">
        <v>745</v>
      </c>
      <c r="AU229" s="6" t="s">
        <v>646</v>
      </c>
      <c r="AV229" s="176">
        <v>2310</v>
      </c>
      <c r="AW229" s="173" t="s">
        <v>306</v>
      </c>
    </row>
    <row r="230" spans="45:49" ht="30" customHeight="1" hidden="1">
      <c r="AS230" s="2"/>
      <c r="AT230" s="6" t="s">
        <v>746</v>
      </c>
      <c r="AU230" s="6" t="s">
        <v>646</v>
      </c>
      <c r="AV230" s="176">
        <v>2310</v>
      </c>
      <c r="AW230" s="173" t="s">
        <v>307</v>
      </c>
    </row>
    <row r="231" spans="45:49" ht="30" customHeight="1" hidden="1">
      <c r="AS231" s="2"/>
      <c r="AT231" s="6" t="s">
        <v>747</v>
      </c>
      <c r="AU231" s="6" t="s">
        <v>646</v>
      </c>
      <c r="AV231" s="176">
        <v>2310</v>
      </c>
      <c r="AW231" s="173" t="s">
        <v>308</v>
      </c>
    </row>
    <row r="232" spans="45:49" ht="30" customHeight="1" hidden="1">
      <c r="AS232" s="2"/>
      <c r="AT232" s="6" t="s">
        <v>738</v>
      </c>
      <c r="AU232" s="6" t="s">
        <v>647</v>
      </c>
      <c r="AV232" s="176" t="s">
        <v>756</v>
      </c>
      <c r="AW232" s="173" t="s">
        <v>309</v>
      </c>
    </row>
    <row r="233" spans="45:49" ht="30" customHeight="1" hidden="1">
      <c r="AS233" s="2"/>
      <c r="AT233" s="6" t="s">
        <v>739</v>
      </c>
      <c r="AU233" s="6" t="s">
        <v>751</v>
      </c>
      <c r="AV233" s="176" t="s">
        <v>757</v>
      </c>
      <c r="AW233" s="173" t="s">
        <v>310</v>
      </c>
    </row>
    <row r="234" spans="45:49" ht="30" customHeight="1" hidden="1">
      <c r="AS234" s="2"/>
      <c r="AT234" s="6" t="s">
        <v>748</v>
      </c>
      <c r="AU234" s="6" t="s">
        <v>648</v>
      </c>
      <c r="AV234" s="176" t="s">
        <v>758</v>
      </c>
      <c r="AW234" s="173" t="s">
        <v>311</v>
      </c>
    </row>
    <row r="235" spans="45:49" ht="30" customHeight="1" hidden="1">
      <c r="AS235" s="2"/>
      <c r="AT235" s="6" t="s">
        <v>768</v>
      </c>
      <c r="AU235" s="6" t="s">
        <v>769</v>
      </c>
      <c r="AV235" s="176">
        <v>2701</v>
      </c>
      <c r="AW235" s="173" t="s">
        <v>312</v>
      </c>
    </row>
    <row r="236" spans="45:49" ht="30" customHeight="1" hidden="1">
      <c r="AS236" s="2"/>
      <c r="AT236" s="6" t="s">
        <v>759</v>
      </c>
      <c r="AU236" s="6" t="s">
        <v>637</v>
      </c>
      <c r="AV236" s="176">
        <v>2701</v>
      </c>
      <c r="AW236" s="173" t="s">
        <v>313</v>
      </c>
    </row>
    <row r="237" spans="45:49" ht="30" customHeight="1" hidden="1">
      <c r="AS237" s="2"/>
      <c r="AT237" s="6" t="s">
        <v>593</v>
      </c>
      <c r="AU237" s="6" t="s">
        <v>638</v>
      </c>
      <c r="AV237" s="176">
        <v>2701</v>
      </c>
      <c r="AW237" s="173" t="s">
        <v>314</v>
      </c>
    </row>
    <row r="238" spans="45:49" ht="30" customHeight="1" hidden="1">
      <c r="AS238" s="2"/>
      <c r="AT238" s="6" t="s">
        <v>619</v>
      </c>
      <c r="AU238" s="6" t="s">
        <v>639</v>
      </c>
      <c r="AV238" s="176">
        <v>2701</v>
      </c>
      <c r="AW238" s="173" t="s">
        <v>315</v>
      </c>
    </row>
    <row r="239" spans="45:49" ht="30" customHeight="1" hidden="1">
      <c r="AS239" s="2"/>
      <c r="AT239" s="6" t="s">
        <v>760</v>
      </c>
      <c r="AU239" s="6" t="s">
        <v>640</v>
      </c>
      <c r="AV239" s="176">
        <v>2701</v>
      </c>
      <c r="AW239" s="173" t="s">
        <v>316</v>
      </c>
    </row>
    <row r="240" spans="45:49" ht="30" customHeight="1" hidden="1">
      <c r="AS240" s="2"/>
      <c r="AT240" s="6" t="s">
        <v>761</v>
      </c>
      <c r="AU240" s="6" t="s">
        <v>641</v>
      </c>
      <c r="AV240" s="176">
        <v>2702</v>
      </c>
      <c r="AW240" s="173" t="s">
        <v>317</v>
      </c>
    </row>
    <row r="241" spans="45:49" ht="30" customHeight="1" hidden="1">
      <c r="AS241" s="2"/>
      <c r="AT241" s="6" t="s">
        <v>762</v>
      </c>
      <c r="AU241" s="6" t="s">
        <v>641</v>
      </c>
      <c r="AV241" s="176">
        <v>2702</v>
      </c>
      <c r="AW241" s="173" t="s">
        <v>318</v>
      </c>
    </row>
    <row r="242" spans="45:49" ht="30" customHeight="1" hidden="1">
      <c r="AS242" s="2"/>
      <c r="AT242" s="6" t="s">
        <v>763</v>
      </c>
      <c r="AU242" s="6" t="s">
        <v>641</v>
      </c>
      <c r="AV242" s="176">
        <v>2702</v>
      </c>
      <c r="AW242" s="173" t="s">
        <v>319</v>
      </c>
    </row>
    <row r="243" spans="45:49" ht="30" customHeight="1" hidden="1">
      <c r="AS243" s="2"/>
      <c r="AT243" s="6" t="s">
        <v>764</v>
      </c>
      <c r="AU243" s="6" t="s">
        <v>641</v>
      </c>
      <c r="AV243" s="176">
        <v>2702</v>
      </c>
      <c r="AW243" s="173" t="s">
        <v>320</v>
      </c>
    </row>
    <row r="244" spans="45:49" ht="30" customHeight="1" hidden="1">
      <c r="AS244" s="2"/>
      <c r="AT244" s="8" t="s">
        <v>620</v>
      </c>
      <c r="AU244" s="8" t="s">
        <v>641</v>
      </c>
      <c r="AV244" s="176">
        <v>2702</v>
      </c>
      <c r="AW244" s="173" t="s">
        <v>321</v>
      </c>
    </row>
    <row r="245" spans="45:49" ht="30" customHeight="1" hidden="1">
      <c r="AS245" s="2"/>
      <c r="AT245" s="6" t="s">
        <v>621</v>
      </c>
      <c r="AU245" s="6" t="s">
        <v>641</v>
      </c>
      <c r="AV245" s="176">
        <v>2702</v>
      </c>
      <c r="AW245" s="173" t="s">
        <v>322</v>
      </c>
    </row>
    <row r="246" spans="45:49" ht="30" customHeight="1" hidden="1">
      <c r="AS246" s="2"/>
      <c r="AT246" s="6" t="s">
        <v>765</v>
      </c>
      <c r="AU246" s="6" t="s">
        <v>642</v>
      </c>
      <c r="AV246" s="176" t="s">
        <v>770</v>
      </c>
      <c r="AW246" s="173" t="s">
        <v>323</v>
      </c>
    </row>
    <row r="247" spans="45:49" ht="30" customHeight="1" hidden="1">
      <c r="AS247" s="2"/>
      <c r="AT247" s="8" t="s">
        <v>766</v>
      </c>
      <c r="AU247" s="6" t="s">
        <v>642</v>
      </c>
      <c r="AV247" s="176" t="s">
        <v>770</v>
      </c>
      <c r="AW247" s="173" t="s">
        <v>324</v>
      </c>
    </row>
    <row r="248" spans="45:49" ht="30" customHeight="1" hidden="1">
      <c r="AS248" s="2"/>
      <c r="AT248" s="178" t="s">
        <v>767</v>
      </c>
      <c r="AU248" s="8" t="s">
        <v>642</v>
      </c>
      <c r="AV248" s="176" t="s">
        <v>770</v>
      </c>
      <c r="AW248" s="173" t="s">
        <v>325</v>
      </c>
    </row>
    <row r="249" spans="45:49" ht="30" customHeight="1" hidden="1">
      <c r="AS249" s="2"/>
      <c r="AT249" s="8" t="s">
        <v>623</v>
      </c>
      <c r="AU249" s="178" t="s">
        <v>642</v>
      </c>
      <c r="AV249" s="176" t="s">
        <v>770</v>
      </c>
      <c r="AW249" s="173" t="s">
        <v>326</v>
      </c>
    </row>
    <row r="250" spans="45:49" ht="30" customHeight="1" hidden="1">
      <c r="AS250" s="2"/>
      <c r="AT250" s="8" t="s">
        <v>771</v>
      </c>
      <c r="AU250" s="8" t="s">
        <v>772</v>
      </c>
      <c r="AV250" s="176">
        <v>2704</v>
      </c>
      <c r="AW250" s="173" t="s">
        <v>327</v>
      </c>
    </row>
    <row r="251" spans="45:49" ht="30" customHeight="1" hidden="1">
      <c r="AS251" s="2"/>
      <c r="AT251" s="8" t="s">
        <v>622</v>
      </c>
      <c r="AU251" s="8" t="s">
        <v>643</v>
      </c>
      <c r="AV251" s="176">
        <v>2704</v>
      </c>
      <c r="AW251" s="173" t="s">
        <v>328</v>
      </c>
    </row>
    <row r="252" spans="45:49" ht="30" customHeight="1" hidden="1">
      <c r="AS252" s="2"/>
      <c r="AT252" s="178" t="s">
        <v>773</v>
      </c>
      <c r="AU252" s="178" t="s">
        <v>776</v>
      </c>
      <c r="AV252" s="176">
        <v>2501</v>
      </c>
      <c r="AW252" s="173" t="s">
        <v>329</v>
      </c>
    </row>
    <row r="253" spans="45:49" ht="30" customHeight="1" hidden="1">
      <c r="AS253" s="2"/>
      <c r="AT253" s="178" t="s">
        <v>774</v>
      </c>
      <c r="AU253" s="178" t="s">
        <v>649</v>
      </c>
      <c r="AV253" s="176">
        <v>2502</v>
      </c>
      <c r="AW253" s="173" t="s">
        <v>330</v>
      </c>
    </row>
    <row r="254" spans="45:49" ht="30" customHeight="1" hidden="1">
      <c r="AS254" s="2"/>
      <c r="AT254" s="178" t="s">
        <v>775</v>
      </c>
      <c r="AU254" s="178" t="s">
        <v>649</v>
      </c>
      <c r="AV254" s="176">
        <v>2502</v>
      </c>
      <c r="AW254" s="173" t="s">
        <v>331</v>
      </c>
    </row>
    <row r="255" spans="45:49" ht="30" customHeight="1" hidden="1">
      <c r="AS255" s="2"/>
      <c r="AT255" s="178" t="s">
        <v>777</v>
      </c>
      <c r="AU255" s="178" t="s">
        <v>650</v>
      </c>
      <c r="AV255" s="176">
        <v>1301</v>
      </c>
      <c r="AW255" s="173" t="s">
        <v>332</v>
      </c>
    </row>
    <row r="256" spans="45:49" ht="30" customHeight="1" hidden="1">
      <c r="AS256" s="2"/>
      <c r="AT256" s="2"/>
      <c r="AU256" s="2"/>
      <c r="AV256" s="14"/>
      <c r="AW256" s="173" t="s">
        <v>333</v>
      </c>
    </row>
    <row r="257" spans="45:49" ht="30" customHeight="1" hidden="1">
      <c r="AS257" s="2"/>
      <c r="AT257" s="2"/>
      <c r="AU257" s="2"/>
      <c r="AV257" s="14"/>
      <c r="AW257" s="173" t="s">
        <v>334</v>
      </c>
    </row>
    <row r="258" spans="45:49" ht="30" customHeight="1" hidden="1">
      <c r="AS258" s="2"/>
      <c r="AT258" s="2"/>
      <c r="AU258" s="2"/>
      <c r="AV258" s="14"/>
      <c r="AW258" s="173" t="s">
        <v>335</v>
      </c>
    </row>
    <row r="259" spans="45:49" ht="30" customHeight="1" hidden="1">
      <c r="AS259" s="2"/>
      <c r="AT259" s="2"/>
      <c r="AU259" s="2"/>
      <c r="AV259" s="14"/>
      <c r="AW259" s="173" t="s">
        <v>336</v>
      </c>
    </row>
    <row r="260" spans="45:49" ht="30" customHeight="1" hidden="1">
      <c r="AS260" s="2"/>
      <c r="AT260" s="2"/>
      <c r="AU260" s="2"/>
      <c r="AV260" s="14"/>
      <c r="AW260" s="173" t="s">
        <v>337</v>
      </c>
    </row>
    <row r="261" spans="45:49" ht="30" customHeight="1" hidden="1">
      <c r="AS261" s="2"/>
      <c r="AT261" s="2"/>
      <c r="AU261" s="2"/>
      <c r="AV261" s="14"/>
      <c r="AW261" s="173" t="s">
        <v>338</v>
      </c>
    </row>
    <row r="262" spans="45:49" ht="30" customHeight="1" hidden="1">
      <c r="AS262" s="2"/>
      <c r="AT262" s="2"/>
      <c r="AU262" s="2"/>
      <c r="AV262" s="14"/>
      <c r="AW262" s="173" t="s">
        <v>339</v>
      </c>
    </row>
    <row r="263" spans="45:49" ht="30" customHeight="1" hidden="1">
      <c r="AS263" s="2"/>
      <c r="AT263" s="2"/>
      <c r="AU263" s="2"/>
      <c r="AV263" s="14"/>
      <c r="AW263" s="173" t="s">
        <v>340</v>
      </c>
    </row>
    <row r="264" spans="45:49" ht="30" customHeight="1" hidden="1">
      <c r="AS264" s="2"/>
      <c r="AT264" s="2"/>
      <c r="AU264" s="2"/>
      <c r="AV264" s="14"/>
      <c r="AW264" s="173" t="s">
        <v>341</v>
      </c>
    </row>
    <row r="265" spans="45:49" ht="30" customHeight="1" hidden="1">
      <c r="AS265" s="2"/>
      <c r="AT265" s="2"/>
      <c r="AU265" s="2"/>
      <c r="AV265" s="14"/>
      <c r="AW265" s="173" t="s">
        <v>342</v>
      </c>
    </row>
    <row r="266" spans="45:49" ht="30" customHeight="1" hidden="1">
      <c r="AS266" s="2"/>
      <c r="AT266" s="2"/>
      <c r="AU266" s="2"/>
      <c r="AV266" s="14"/>
      <c r="AW266" s="173" t="s">
        <v>343</v>
      </c>
    </row>
    <row r="267" spans="45:49" ht="30" customHeight="1" hidden="1">
      <c r="AS267" s="2"/>
      <c r="AT267" s="2"/>
      <c r="AU267" s="2"/>
      <c r="AV267" s="14"/>
      <c r="AW267" s="173" t="s">
        <v>344</v>
      </c>
    </row>
    <row r="268" spans="45:49" ht="30" customHeight="1" hidden="1">
      <c r="AS268" s="2"/>
      <c r="AT268" s="2"/>
      <c r="AU268" s="2"/>
      <c r="AV268" s="14"/>
      <c r="AW268" s="173" t="s">
        <v>345</v>
      </c>
    </row>
    <row r="269" spans="45:49" ht="30" customHeight="1" hidden="1">
      <c r="AS269" s="2"/>
      <c r="AT269" s="2"/>
      <c r="AU269" s="2"/>
      <c r="AV269" s="14"/>
      <c r="AW269" s="173" t="s">
        <v>346</v>
      </c>
    </row>
    <row r="270" spans="45:49" ht="30" customHeight="1" hidden="1">
      <c r="AS270" s="2"/>
      <c r="AT270" s="2"/>
      <c r="AU270" s="2"/>
      <c r="AV270" s="14"/>
      <c r="AW270" s="173" t="s">
        <v>347</v>
      </c>
    </row>
    <row r="271" spans="45:49" ht="30" customHeight="1" hidden="1">
      <c r="AS271" s="2"/>
      <c r="AT271" s="2"/>
      <c r="AU271" s="2"/>
      <c r="AV271" s="14"/>
      <c r="AW271" s="173" t="s">
        <v>348</v>
      </c>
    </row>
    <row r="272" spans="45:49" ht="30" customHeight="1" hidden="1">
      <c r="AS272" s="2"/>
      <c r="AT272" s="2"/>
      <c r="AU272" s="2"/>
      <c r="AV272" s="14"/>
      <c r="AW272" s="173" t="s">
        <v>349</v>
      </c>
    </row>
    <row r="273" spans="45:49" ht="30" customHeight="1" hidden="1">
      <c r="AS273" s="2"/>
      <c r="AT273" s="2"/>
      <c r="AU273" s="2"/>
      <c r="AV273" s="14"/>
      <c r="AW273" s="173" t="s">
        <v>350</v>
      </c>
    </row>
    <row r="274" spans="45:49" ht="30" customHeight="1" hidden="1">
      <c r="AS274" s="2"/>
      <c r="AT274" s="2"/>
      <c r="AU274" s="2"/>
      <c r="AV274" s="14"/>
      <c r="AW274" s="173" t="s">
        <v>351</v>
      </c>
    </row>
    <row r="275" spans="45:49" ht="30" customHeight="1" hidden="1">
      <c r="AS275" s="2"/>
      <c r="AT275" s="2"/>
      <c r="AU275" s="2"/>
      <c r="AV275" s="14"/>
      <c r="AW275" s="173" t="s">
        <v>352</v>
      </c>
    </row>
    <row r="276" spans="45:49" ht="30" customHeight="1" hidden="1">
      <c r="AS276" s="2"/>
      <c r="AT276" s="2"/>
      <c r="AU276" s="2"/>
      <c r="AV276" s="14"/>
      <c r="AW276" s="173" t="s">
        <v>353</v>
      </c>
    </row>
    <row r="277" spans="45:49" ht="12.75" hidden="1">
      <c r="AS277" s="2"/>
      <c r="AT277" s="2"/>
      <c r="AU277" s="2"/>
      <c r="AV277" s="14"/>
      <c r="AW277" s="173" t="s">
        <v>354</v>
      </c>
    </row>
    <row r="278" spans="45:49" ht="12.75" hidden="1">
      <c r="AS278" s="2"/>
      <c r="AT278" s="2"/>
      <c r="AU278" s="2"/>
      <c r="AV278" s="14"/>
      <c r="AW278" s="173" t="s">
        <v>355</v>
      </c>
    </row>
    <row r="279" spans="45:49" ht="12.75" hidden="1">
      <c r="AS279" s="2"/>
      <c r="AT279" s="2"/>
      <c r="AU279" s="2"/>
      <c r="AV279" s="14"/>
      <c r="AW279" s="173" t="s">
        <v>356</v>
      </c>
    </row>
    <row r="280" spans="45:49" ht="12.75" hidden="1">
      <c r="AS280" s="2"/>
      <c r="AT280" s="2"/>
      <c r="AU280" s="2"/>
      <c r="AV280" s="14"/>
      <c r="AW280" s="173" t="s">
        <v>357</v>
      </c>
    </row>
    <row r="281" spans="45:49" ht="12.75" hidden="1">
      <c r="AS281" s="2"/>
      <c r="AT281" s="2"/>
      <c r="AU281" s="2"/>
      <c r="AV281" s="14"/>
      <c r="AW281" s="173" t="s">
        <v>358</v>
      </c>
    </row>
    <row r="282" spans="45:49" ht="12.75" hidden="1">
      <c r="AS282" s="2"/>
      <c r="AT282" s="2"/>
      <c r="AU282" s="2"/>
      <c r="AV282" s="14"/>
      <c r="AW282" s="173" t="s">
        <v>359</v>
      </c>
    </row>
    <row r="283" spans="45:49" ht="12.75" hidden="1">
      <c r="AS283" s="2"/>
      <c r="AT283" s="2"/>
      <c r="AU283" s="2"/>
      <c r="AV283" s="14"/>
      <c r="AW283" s="173" t="s">
        <v>360</v>
      </c>
    </row>
    <row r="284" spans="45:49" ht="12.75" hidden="1">
      <c r="AS284" s="2"/>
      <c r="AT284" s="2"/>
      <c r="AU284" s="2"/>
      <c r="AV284" s="14"/>
      <c r="AW284" s="173" t="s">
        <v>361</v>
      </c>
    </row>
    <row r="285" spans="45:49" ht="12.75" hidden="1">
      <c r="AS285" s="2"/>
      <c r="AT285" s="2"/>
      <c r="AU285" s="2"/>
      <c r="AV285" s="14"/>
      <c r="AW285" s="173" t="s">
        <v>362</v>
      </c>
    </row>
    <row r="286" spans="45:49" ht="12.75" hidden="1">
      <c r="AS286" s="2"/>
      <c r="AT286" s="2"/>
      <c r="AU286" s="2"/>
      <c r="AV286" s="14"/>
      <c r="AW286" s="173" t="s">
        <v>363</v>
      </c>
    </row>
    <row r="287" spans="45:49" ht="12.75" hidden="1">
      <c r="AS287" s="2"/>
      <c r="AT287" s="2"/>
      <c r="AU287" s="2"/>
      <c r="AV287" s="14"/>
      <c r="AW287" s="173" t="s">
        <v>364</v>
      </c>
    </row>
    <row r="288" spans="45:49" ht="12.75" hidden="1">
      <c r="AS288" s="2"/>
      <c r="AT288" s="2"/>
      <c r="AU288" s="2"/>
      <c r="AV288" s="14"/>
      <c r="AW288" s="173" t="s">
        <v>365</v>
      </c>
    </row>
    <row r="289" spans="45:49" ht="12.75" hidden="1">
      <c r="AS289" s="2"/>
      <c r="AT289" s="2"/>
      <c r="AU289" s="2"/>
      <c r="AV289" s="14"/>
      <c r="AW289" s="173" t="s">
        <v>366</v>
      </c>
    </row>
    <row r="290" spans="45:49" ht="12.75" hidden="1">
      <c r="AS290" s="2"/>
      <c r="AT290" s="2"/>
      <c r="AU290" s="2"/>
      <c r="AV290" s="14"/>
      <c r="AW290" s="173" t="s">
        <v>367</v>
      </c>
    </row>
    <row r="291" spans="45:49" ht="12.75" hidden="1">
      <c r="AS291" s="2"/>
      <c r="AT291" s="2"/>
      <c r="AU291" s="2"/>
      <c r="AV291" s="14"/>
      <c r="AW291" s="173" t="s">
        <v>368</v>
      </c>
    </row>
    <row r="292" spans="45:49" ht="12.75" hidden="1">
      <c r="AS292" s="2"/>
      <c r="AT292" s="2"/>
      <c r="AU292" s="2"/>
      <c r="AV292" s="14"/>
      <c r="AW292" s="173" t="s">
        <v>369</v>
      </c>
    </row>
    <row r="293" spans="45:49" ht="12.75" hidden="1">
      <c r="AS293" s="2"/>
      <c r="AT293" s="2"/>
      <c r="AU293" s="2"/>
      <c r="AV293" s="14"/>
      <c r="AW293" s="173" t="s">
        <v>370</v>
      </c>
    </row>
    <row r="294" spans="45:49" ht="12.75" hidden="1">
      <c r="AS294" s="2"/>
      <c r="AT294" s="2"/>
      <c r="AU294" s="2"/>
      <c r="AV294" s="14"/>
      <c r="AW294" s="173" t="s">
        <v>371</v>
      </c>
    </row>
    <row r="295" spans="45:49" ht="12.75" hidden="1">
      <c r="AS295" s="2"/>
      <c r="AT295" s="2"/>
      <c r="AU295" s="2"/>
      <c r="AV295" s="14"/>
      <c r="AW295" s="173" t="s">
        <v>372</v>
      </c>
    </row>
    <row r="296" spans="45:49" ht="12.75" hidden="1">
      <c r="AS296" s="2"/>
      <c r="AT296" s="2"/>
      <c r="AU296" s="2"/>
      <c r="AV296" s="14"/>
      <c r="AW296" s="173" t="s">
        <v>373</v>
      </c>
    </row>
    <row r="297" spans="45:49" ht="12.75" hidden="1">
      <c r="AS297" s="2"/>
      <c r="AT297" s="2"/>
      <c r="AU297" s="2"/>
      <c r="AV297" s="14"/>
      <c r="AW297" s="173" t="s">
        <v>374</v>
      </c>
    </row>
    <row r="298" spans="45:49" ht="12.75" hidden="1">
      <c r="AS298" s="2"/>
      <c r="AT298" s="2"/>
      <c r="AU298" s="2"/>
      <c r="AV298" s="14"/>
      <c r="AW298" s="173" t="s">
        <v>375</v>
      </c>
    </row>
    <row r="299" spans="45:49" ht="12.75" hidden="1">
      <c r="AS299" s="2"/>
      <c r="AT299" s="2"/>
      <c r="AU299" s="2"/>
      <c r="AV299" s="14"/>
      <c r="AW299" s="173" t="s">
        <v>376</v>
      </c>
    </row>
    <row r="300" spans="45:49" ht="12.75" hidden="1">
      <c r="AS300" s="2"/>
      <c r="AT300" s="2"/>
      <c r="AU300" s="2"/>
      <c r="AV300" s="14"/>
      <c r="AW300" s="173" t="s">
        <v>377</v>
      </c>
    </row>
    <row r="301" spans="45:49" ht="12.75" hidden="1">
      <c r="AS301" s="2"/>
      <c r="AT301" s="2"/>
      <c r="AU301" s="2"/>
      <c r="AV301" s="14"/>
      <c r="AW301" s="173" t="s">
        <v>378</v>
      </c>
    </row>
    <row r="302" spans="45:49" ht="12.75" hidden="1">
      <c r="AS302" s="2"/>
      <c r="AT302" s="2"/>
      <c r="AU302" s="2"/>
      <c r="AV302" s="14"/>
      <c r="AW302" s="173" t="s">
        <v>379</v>
      </c>
    </row>
    <row r="303" spans="45:49" ht="12.75" hidden="1">
      <c r="AS303" s="2"/>
      <c r="AT303" s="2"/>
      <c r="AU303" s="2"/>
      <c r="AV303" s="14"/>
      <c r="AW303" s="173" t="s">
        <v>380</v>
      </c>
    </row>
    <row r="304" spans="45:49" ht="12.75" hidden="1">
      <c r="AS304" s="2"/>
      <c r="AT304" s="2"/>
      <c r="AU304" s="2"/>
      <c r="AV304" s="14"/>
      <c r="AW304" s="173" t="s">
        <v>381</v>
      </c>
    </row>
    <row r="305" spans="45:49" ht="12.75" hidden="1">
      <c r="AS305" s="2"/>
      <c r="AT305" s="2"/>
      <c r="AU305" s="2"/>
      <c r="AV305" s="14"/>
      <c r="AW305" s="173" t="s">
        <v>382</v>
      </c>
    </row>
    <row r="306" spans="45:49" ht="12.75" hidden="1">
      <c r="AS306" s="2"/>
      <c r="AT306" s="2"/>
      <c r="AU306" s="2"/>
      <c r="AV306" s="14"/>
      <c r="AW306" s="173" t="s">
        <v>383</v>
      </c>
    </row>
    <row r="307" spans="45:49" ht="12.75" hidden="1">
      <c r="AS307" s="2"/>
      <c r="AT307" s="2"/>
      <c r="AU307" s="2"/>
      <c r="AV307" s="14"/>
      <c r="AW307" s="173" t="s">
        <v>384</v>
      </c>
    </row>
    <row r="308" spans="45:49" ht="12.75" hidden="1">
      <c r="AS308" s="2"/>
      <c r="AT308" s="2"/>
      <c r="AU308" s="2"/>
      <c r="AV308" s="14"/>
      <c r="AW308" s="173" t="s">
        <v>385</v>
      </c>
    </row>
    <row r="309" spans="45:49" ht="12.75" hidden="1">
      <c r="AS309" s="2"/>
      <c r="AT309" s="2"/>
      <c r="AU309" s="2"/>
      <c r="AV309" s="174"/>
      <c r="AW309" s="173" t="s">
        <v>386</v>
      </c>
    </row>
    <row r="310" spans="45:49" ht="12.75" hidden="1">
      <c r="AS310" s="2"/>
      <c r="AT310" s="2"/>
      <c r="AU310" s="2"/>
      <c r="AV310" s="174"/>
      <c r="AW310" s="173" t="s">
        <v>387</v>
      </c>
    </row>
    <row r="311" spans="45:49" ht="12.75" hidden="1">
      <c r="AS311" s="2"/>
      <c r="AT311" s="2"/>
      <c r="AU311" s="2"/>
      <c r="AV311" s="174"/>
      <c r="AW311" s="173" t="s">
        <v>388</v>
      </c>
    </row>
    <row r="312" spans="45:49" ht="12.75" hidden="1">
      <c r="AS312" s="2"/>
      <c r="AT312" s="2"/>
      <c r="AU312" s="2"/>
      <c r="AV312" s="174"/>
      <c r="AW312" s="173" t="s">
        <v>389</v>
      </c>
    </row>
    <row r="313" spans="45:49" ht="12.75" hidden="1">
      <c r="AS313" s="2"/>
      <c r="AT313" s="2"/>
      <c r="AU313" s="2"/>
      <c r="AV313" s="174"/>
      <c r="AW313" s="173" t="s">
        <v>390</v>
      </c>
    </row>
    <row r="314" spans="45:49" ht="12.75" hidden="1">
      <c r="AS314" s="2"/>
      <c r="AT314" s="2"/>
      <c r="AU314" s="2"/>
      <c r="AV314" s="174"/>
      <c r="AW314" s="173" t="s">
        <v>391</v>
      </c>
    </row>
    <row r="315" spans="45:49" ht="12.75" hidden="1">
      <c r="AS315" s="2"/>
      <c r="AT315" s="2"/>
      <c r="AU315" s="2"/>
      <c r="AV315" s="174"/>
      <c r="AW315" s="173" t="s">
        <v>392</v>
      </c>
    </row>
    <row r="316" spans="45:49" ht="12.75" hidden="1">
      <c r="AS316" s="2"/>
      <c r="AT316" s="2"/>
      <c r="AU316" s="2"/>
      <c r="AV316" s="174"/>
      <c r="AW316" s="173" t="s">
        <v>393</v>
      </c>
    </row>
    <row r="317" spans="45:49" ht="12.75" hidden="1">
      <c r="AS317" s="2"/>
      <c r="AT317" s="2"/>
      <c r="AU317" s="2"/>
      <c r="AV317" s="174"/>
      <c r="AW317" s="173" t="s">
        <v>394</v>
      </c>
    </row>
    <row r="318" spans="45:49" ht="12.75" hidden="1">
      <c r="AS318" s="2"/>
      <c r="AT318" s="2"/>
      <c r="AU318" s="2"/>
      <c r="AV318" s="174"/>
      <c r="AW318" s="173" t="s">
        <v>395</v>
      </c>
    </row>
    <row r="319" spans="45:49" ht="12.75" hidden="1">
      <c r="AS319" s="2"/>
      <c r="AT319" s="2"/>
      <c r="AU319" s="2"/>
      <c r="AV319" s="174"/>
      <c r="AW319" s="173" t="s">
        <v>396</v>
      </c>
    </row>
    <row r="320" spans="45:49" ht="12.75" hidden="1">
      <c r="AS320" s="2"/>
      <c r="AT320" s="2"/>
      <c r="AU320" s="2"/>
      <c r="AV320" s="174"/>
      <c r="AW320" s="173" t="s">
        <v>397</v>
      </c>
    </row>
    <row r="321" spans="45:49" ht="12.75" hidden="1">
      <c r="AS321" s="2"/>
      <c r="AT321" s="2"/>
      <c r="AU321" s="2"/>
      <c r="AV321" s="174"/>
      <c r="AW321" s="173" t="s">
        <v>398</v>
      </c>
    </row>
    <row r="322" spans="45:49" ht="12.75" hidden="1">
      <c r="AS322" s="2"/>
      <c r="AT322" s="2"/>
      <c r="AU322" s="2"/>
      <c r="AV322" s="174"/>
      <c r="AW322" s="173" t="s">
        <v>399</v>
      </c>
    </row>
    <row r="323" spans="45:49" ht="12.75" hidden="1">
      <c r="AS323" s="2"/>
      <c r="AT323" s="2"/>
      <c r="AU323" s="2"/>
      <c r="AV323" s="174"/>
      <c r="AW323" s="173" t="s">
        <v>400</v>
      </c>
    </row>
    <row r="324" spans="45:49" ht="12.75" hidden="1">
      <c r="AS324" s="2"/>
      <c r="AT324" s="2"/>
      <c r="AU324" s="2"/>
      <c r="AV324" s="174"/>
      <c r="AW324" s="173" t="s">
        <v>401</v>
      </c>
    </row>
    <row r="325" spans="45:49" ht="12.75" hidden="1">
      <c r="AS325" s="2"/>
      <c r="AT325" s="2"/>
      <c r="AU325" s="2"/>
      <c r="AV325" s="174"/>
      <c r="AW325" s="173" t="s">
        <v>402</v>
      </c>
    </row>
    <row r="326" spans="45:49" ht="12.75" hidden="1">
      <c r="AS326" s="2"/>
      <c r="AT326" s="2"/>
      <c r="AU326" s="2"/>
      <c r="AV326" s="174"/>
      <c r="AW326" s="173" t="s">
        <v>403</v>
      </c>
    </row>
    <row r="327" spans="45:49" ht="12.75" hidden="1">
      <c r="AS327" s="2"/>
      <c r="AT327" s="2"/>
      <c r="AU327" s="2"/>
      <c r="AV327" s="174"/>
      <c r="AW327" s="173" t="s">
        <v>404</v>
      </c>
    </row>
    <row r="328" spans="45:49" ht="12.75" hidden="1">
      <c r="AS328" s="2"/>
      <c r="AT328" s="2"/>
      <c r="AU328" s="2"/>
      <c r="AV328" s="174"/>
      <c r="AW328" s="173" t="s">
        <v>405</v>
      </c>
    </row>
    <row r="329" spans="45:49" ht="12.75" hidden="1">
      <c r="AS329" s="2"/>
      <c r="AT329" s="2"/>
      <c r="AU329" s="2"/>
      <c r="AV329" s="174"/>
      <c r="AW329" s="173" t="s">
        <v>406</v>
      </c>
    </row>
    <row r="330" spans="45:49" ht="12.75" hidden="1">
      <c r="AS330" s="2"/>
      <c r="AT330" s="2"/>
      <c r="AU330" s="2"/>
      <c r="AV330" s="174"/>
      <c r="AW330" s="173" t="s">
        <v>407</v>
      </c>
    </row>
    <row r="331" spans="45:49" ht="12.75" hidden="1">
      <c r="AS331" s="2"/>
      <c r="AT331" s="2"/>
      <c r="AU331" s="2"/>
      <c r="AV331" s="174"/>
      <c r="AW331" s="173" t="s">
        <v>408</v>
      </c>
    </row>
    <row r="332" spans="45:49" ht="12.75" hidden="1">
      <c r="AS332" s="2"/>
      <c r="AT332" s="2"/>
      <c r="AU332" s="2"/>
      <c r="AV332" s="174"/>
      <c r="AW332" s="173" t="s">
        <v>409</v>
      </c>
    </row>
    <row r="333" spans="45:49" ht="12.75" hidden="1">
      <c r="AS333" s="2"/>
      <c r="AT333" s="2"/>
      <c r="AU333" s="2"/>
      <c r="AV333" s="174"/>
      <c r="AW333" s="173" t="s">
        <v>410</v>
      </c>
    </row>
    <row r="334" spans="45:49" ht="12.75" hidden="1">
      <c r="AS334" s="2"/>
      <c r="AT334" s="2"/>
      <c r="AU334" s="2"/>
      <c r="AV334" s="174"/>
      <c r="AW334" s="173" t="s">
        <v>411</v>
      </c>
    </row>
    <row r="335" spans="45:49" ht="12.75" hidden="1">
      <c r="AS335" s="2"/>
      <c r="AT335" s="2"/>
      <c r="AU335" s="2"/>
      <c r="AV335" s="174"/>
      <c r="AW335" s="173" t="s">
        <v>412</v>
      </c>
    </row>
    <row r="336" spans="45:49" ht="12.75" hidden="1">
      <c r="AS336" s="2"/>
      <c r="AT336" s="2"/>
      <c r="AU336" s="2"/>
      <c r="AV336" s="174"/>
      <c r="AW336" s="173" t="s">
        <v>413</v>
      </c>
    </row>
    <row r="337" spans="45:49" ht="12.75" hidden="1">
      <c r="AS337" s="2"/>
      <c r="AT337" s="2"/>
      <c r="AU337" s="2"/>
      <c r="AV337" s="174"/>
      <c r="AW337" s="173" t="s">
        <v>414</v>
      </c>
    </row>
    <row r="338" spans="45:49" ht="12.75" hidden="1">
      <c r="AS338" s="2"/>
      <c r="AT338" s="2"/>
      <c r="AU338" s="2"/>
      <c r="AV338" s="174"/>
      <c r="AW338" s="173" t="s">
        <v>415</v>
      </c>
    </row>
    <row r="339" spans="45:49" ht="12.75" hidden="1">
      <c r="AS339" s="2"/>
      <c r="AT339" s="2"/>
      <c r="AU339" s="2"/>
      <c r="AV339" s="174"/>
      <c r="AW339" s="173" t="s">
        <v>416</v>
      </c>
    </row>
    <row r="340" spans="45:49" ht="12.75" hidden="1">
      <c r="AS340" s="2"/>
      <c r="AT340" s="2"/>
      <c r="AU340" s="2"/>
      <c r="AV340" s="174"/>
      <c r="AW340" s="173" t="s">
        <v>417</v>
      </c>
    </row>
    <row r="341" spans="45:49" ht="12.75" hidden="1">
      <c r="AS341" s="2"/>
      <c r="AT341" s="2"/>
      <c r="AU341" s="2"/>
      <c r="AV341" s="174"/>
      <c r="AW341" s="173" t="s">
        <v>418</v>
      </c>
    </row>
    <row r="342" spans="45:49" ht="12.75" hidden="1">
      <c r="AS342" s="2"/>
      <c r="AT342" s="2"/>
      <c r="AU342" s="2"/>
      <c r="AV342" s="174"/>
      <c r="AW342" s="173" t="s">
        <v>419</v>
      </c>
    </row>
    <row r="343" spans="45:49" ht="12.75" hidden="1">
      <c r="AS343" s="2"/>
      <c r="AT343" s="2"/>
      <c r="AU343" s="2"/>
      <c r="AV343" s="174"/>
      <c r="AW343" s="173" t="s">
        <v>420</v>
      </c>
    </row>
    <row r="344" spans="45:49" ht="12.75" hidden="1">
      <c r="AS344" s="2"/>
      <c r="AT344" s="2"/>
      <c r="AU344" s="2"/>
      <c r="AV344" s="174"/>
      <c r="AW344" s="173" t="s">
        <v>421</v>
      </c>
    </row>
    <row r="345" spans="45:49" ht="12.75" hidden="1">
      <c r="AS345" s="2"/>
      <c r="AT345" s="2"/>
      <c r="AU345" s="2"/>
      <c r="AV345" s="174"/>
      <c r="AW345" s="173" t="s">
        <v>422</v>
      </c>
    </row>
    <row r="346" spans="45:49" ht="12.75" hidden="1">
      <c r="AS346" s="2"/>
      <c r="AT346" s="2"/>
      <c r="AU346" s="2"/>
      <c r="AV346" s="174"/>
      <c r="AW346" s="173" t="s">
        <v>423</v>
      </c>
    </row>
    <row r="347" spans="45:49" ht="12.75" hidden="1">
      <c r="AS347" s="2"/>
      <c r="AT347" s="2"/>
      <c r="AU347" s="2"/>
      <c r="AV347" s="174"/>
      <c r="AW347" s="173" t="s">
        <v>424</v>
      </c>
    </row>
    <row r="348" spans="45:49" ht="12.75" hidden="1">
      <c r="AS348" s="2"/>
      <c r="AT348" s="2"/>
      <c r="AU348" s="2"/>
      <c r="AV348" s="174"/>
      <c r="AW348" s="173" t="s">
        <v>425</v>
      </c>
    </row>
    <row r="349" spans="45:49" ht="12.75" hidden="1">
      <c r="AS349" s="2"/>
      <c r="AT349" s="2"/>
      <c r="AU349" s="2"/>
      <c r="AV349" s="174"/>
      <c r="AW349" s="173" t="s">
        <v>426</v>
      </c>
    </row>
    <row r="350" spans="45:49" ht="12.75" hidden="1">
      <c r="AS350" s="2"/>
      <c r="AT350" s="2"/>
      <c r="AU350" s="2"/>
      <c r="AV350" s="174"/>
      <c r="AW350" s="173" t="s">
        <v>427</v>
      </c>
    </row>
    <row r="351" spans="45:49" ht="12.75" hidden="1">
      <c r="AS351" s="2"/>
      <c r="AT351" s="2"/>
      <c r="AU351" s="2"/>
      <c r="AV351" s="174"/>
      <c r="AW351" s="173" t="s">
        <v>428</v>
      </c>
    </row>
    <row r="352" spans="45:49" ht="12.75" hidden="1">
      <c r="AS352" s="2"/>
      <c r="AT352" s="2"/>
      <c r="AU352" s="2"/>
      <c r="AV352" s="174"/>
      <c r="AW352" s="173" t="s">
        <v>429</v>
      </c>
    </row>
    <row r="353" spans="45:49" ht="12.75" hidden="1">
      <c r="AS353" s="2"/>
      <c r="AT353" s="2"/>
      <c r="AU353" s="2"/>
      <c r="AV353" s="174"/>
      <c r="AW353" s="173" t="s">
        <v>430</v>
      </c>
    </row>
    <row r="354" spans="45:49" ht="12.75" hidden="1">
      <c r="AS354" s="2"/>
      <c r="AT354" s="2"/>
      <c r="AU354" s="2"/>
      <c r="AV354" s="174"/>
      <c r="AW354" s="173" t="s">
        <v>431</v>
      </c>
    </row>
    <row r="355" spans="45:49" ht="12.75" hidden="1">
      <c r="AS355" s="2"/>
      <c r="AT355" s="2"/>
      <c r="AU355" s="2"/>
      <c r="AV355" s="174"/>
      <c r="AW355" s="173" t="s">
        <v>432</v>
      </c>
    </row>
    <row r="356" spans="45:49" ht="12.75" hidden="1">
      <c r="AS356" s="2"/>
      <c r="AT356" s="2"/>
      <c r="AU356" s="2"/>
      <c r="AV356" s="174"/>
      <c r="AW356" s="173" t="s">
        <v>433</v>
      </c>
    </row>
    <row r="357" spans="45:49" ht="12.75" hidden="1">
      <c r="AS357" s="2"/>
      <c r="AT357" s="2"/>
      <c r="AU357" s="2"/>
      <c r="AV357" s="174"/>
      <c r="AW357" s="173" t="s">
        <v>434</v>
      </c>
    </row>
    <row r="358" spans="45:49" ht="12.75" hidden="1">
      <c r="AS358" s="2"/>
      <c r="AT358" s="2"/>
      <c r="AU358" s="2"/>
      <c r="AV358" s="174"/>
      <c r="AW358" s="173" t="s">
        <v>435</v>
      </c>
    </row>
    <row r="359" spans="45:49" ht="12.75" hidden="1">
      <c r="AS359" s="2"/>
      <c r="AT359" s="2"/>
      <c r="AU359" s="2"/>
      <c r="AV359" s="174"/>
      <c r="AW359" s="173" t="s">
        <v>436</v>
      </c>
    </row>
    <row r="360" spans="45:49" ht="12.75" hidden="1">
      <c r="AS360" s="2"/>
      <c r="AT360" s="2"/>
      <c r="AU360" s="2"/>
      <c r="AV360" s="174"/>
      <c r="AW360" s="173" t="s">
        <v>437</v>
      </c>
    </row>
    <row r="361" spans="45:49" ht="12.75" hidden="1">
      <c r="AS361" s="2"/>
      <c r="AT361" s="2"/>
      <c r="AU361" s="2"/>
      <c r="AV361" s="174"/>
      <c r="AW361" s="173" t="s">
        <v>438</v>
      </c>
    </row>
    <row r="362" spans="45:49" ht="12.75" hidden="1">
      <c r="AS362" s="2"/>
      <c r="AT362" s="2"/>
      <c r="AU362" s="2"/>
      <c r="AV362" s="174"/>
      <c r="AW362" s="173" t="s">
        <v>439</v>
      </c>
    </row>
    <row r="363" spans="45:49" ht="12.75" hidden="1">
      <c r="AS363" s="2"/>
      <c r="AT363" s="2"/>
      <c r="AU363" s="2"/>
      <c r="AV363" s="174"/>
      <c r="AW363" s="173" t="s">
        <v>440</v>
      </c>
    </row>
    <row r="364" spans="45:49" ht="12.75" hidden="1">
      <c r="AS364" s="2"/>
      <c r="AT364" s="2"/>
      <c r="AU364" s="2"/>
      <c r="AV364" s="174"/>
      <c r="AW364" s="173" t="s">
        <v>441</v>
      </c>
    </row>
    <row r="365" spans="45:49" ht="12.75" hidden="1">
      <c r="AS365" s="2"/>
      <c r="AT365" s="2"/>
      <c r="AU365" s="2"/>
      <c r="AV365" s="174"/>
      <c r="AW365" s="173" t="s">
        <v>442</v>
      </c>
    </row>
    <row r="366" spans="45:49" ht="12.75" hidden="1">
      <c r="AS366" s="2"/>
      <c r="AT366" s="2"/>
      <c r="AU366" s="2"/>
      <c r="AV366" s="174"/>
      <c r="AW366" s="173" t="s">
        <v>443</v>
      </c>
    </row>
    <row r="367" spans="45:49" ht="12.75" hidden="1">
      <c r="AS367" s="2"/>
      <c r="AT367" s="2"/>
      <c r="AU367" s="2"/>
      <c r="AV367" s="174"/>
      <c r="AW367" s="173" t="s">
        <v>444</v>
      </c>
    </row>
    <row r="368" spans="45:49" ht="12.75" hidden="1">
      <c r="AS368" s="2"/>
      <c r="AT368" s="2"/>
      <c r="AU368" s="2"/>
      <c r="AV368" s="174"/>
      <c r="AW368" s="173" t="s">
        <v>445</v>
      </c>
    </row>
    <row r="369" spans="45:49" ht="12.75" hidden="1">
      <c r="AS369" s="2"/>
      <c r="AT369" s="2"/>
      <c r="AU369" s="2"/>
      <c r="AV369" s="174"/>
      <c r="AW369" s="173" t="s">
        <v>446</v>
      </c>
    </row>
    <row r="370" spans="45:49" ht="12.75" hidden="1">
      <c r="AS370" s="2"/>
      <c r="AT370" s="2"/>
      <c r="AU370" s="2"/>
      <c r="AV370" s="174"/>
      <c r="AW370" s="173" t="s">
        <v>447</v>
      </c>
    </row>
    <row r="371" spans="45:49" ht="12.75" hidden="1">
      <c r="AS371" s="2"/>
      <c r="AT371" s="2"/>
      <c r="AU371" s="2"/>
      <c r="AV371" s="174"/>
      <c r="AW371" s="173" t="s">
        <v>448</v>
      </c>
    </row>
    <row r="372" spans="45:49" ht="12.75" hidden="1">
      <c r="AS372" s="2"/>
      <c r="AT372" s="2"/>
      <c r="AU372" s="2"/>
      <c r="AV372" s="174"/>
      <c r="AW372" s="173" t="s">
        <v>449</v>
      </c>
    </row>
    <row r="373" spans="45:49" ht="12.75" hidden="1">
      <c r="AS373" s="2"/>
      <c r="AT373" s="2"/>
      <c r="AU373" s="2"/>
      <c r="AV373" s="174"/>
      <c r="AW373" s="173" t="s">
        <v>450</v>
      </c>
    </row>
    <row r="374" spans="45:49" ht="12.75" hidden="1">
      <c r="AS374" s="2"/>
      <c r="AT374" s="2"/>
      <c r="AU374" s="2"/>
      <c r="AV374" s="174"/>
      <c r="AW374" s="173" t="s">
        <v>451</v>
      </c>
    </row>
    <row r="375" spans="45:49" ht="12.75" hidden="1">
      <c r="AS375" s="2"/>
      <c r="AT375" s="2"/>
      <c r="AU375" s="2"/>
      <c r="AV375" s="174"/>
      <c r="AW375" s="173" t="s">
        <v>452</v>
      </c>
    </row>
    <row r="376" spans="45:49" ht="12.75" hidden="1">
      <c r="AS376" s="2"/>
      <c r="AT376" s="2"/>
      <c r="AU376" s="2"/>
      <c r="AV376" s="174"/>
      <c r="AW376" s="173" t="s">
        <v>453</v>
      </c>
    </row>
    <row r="377" spans="45:49" ht="12.75" hidden="1">
      <c r="AS377" s="2"/>
      <c r="AT377" s="2"/>
      <c r="AU377" s="2"/>
      <c r="AV377" s="174"/>
      <c r="AW377" s="173" t="s">
        <v>454</v>
      </c>
    </row>
    <row r="378" spans="45:49" ht="12.75" hidden="1">
      <c r="AS378" s="2"/>
      <c r="AT378" s="2"/>
      <c r="AU378" s="2"/>
      <c r="AV378" s="174"/>
      <c r="AW378" s="173" t="s">
        <v>455</v>
      </c>
    </row>
    <row r="379" spans="45:49" ht="12.75" hidden="1">
      <c r="AS379" s="2"/>
      <c r="AT379" s="2"/>
      <c r="AU379" s="2"/>
      <c r="AV379" s="174"/>
      <c r="AW379" s="173" t="s">
        <v>456</v>
      </c>
    </row>
    <row r="380" spans="45:49" ht="12.75" hidden="1">
      <c r="AS380" s="2"/>
      <c r="AT380" s="2"/>
      <c r="AU380" s="2"/>
      <c r="AV380" s="174"/>
      <c r="AW380" s="173" t="s">
        <v>457</v>
      </c>
    </row>
    <row r="381" spans="45:49" ht="12.75" hidden="1">
      <c r="AS381" s="2"/>
      <c r="AT381" s="2"/>
      <c r="AU381" s="2"/>
      <c r="AV381" s="174"/>
      <c r="AW381" s="173" t="s">
        <v>458</v>
      </c>
    </row>
    <row r="382" spans="45:49" ht="12.75" hidden="1">
      <c r="AS382" s="2"/>
      <c r="AT382" s="2"/>
      <c r="AU382" s="2"/>
      <c r="AV382" s="174"/>
      <c r="AW382" s="173" t="s">
        <v>459</v>
      </c>
    </row>
    <row r="383" spans="45:49" ht="12.75" hidden="1">
      <c r="AS383" s="2"/>
      <c r="AT383" s="2"/>
      <c r="AU383" s="2"/>
      <c r="AV383" s="174"/>
      <c r="AW383" s="173" t="s">
        <v>460</v>
      </c>
    </row>
    <row r="384" spans="45:49" ht="12.75" hidden="1">
      <c r="AS384" s="2"/>
      <c r="AT384" s="2"/>
      <c r="AU384" s="2"/>
      <c r="AV384" s="174"/>
      <c r="AW384" s="173" t="s">
        <v>461</v>
      </c>
    </row>
    <row r="385" spans="45:49" ht="12.75" hidden="1">
      <c r="AS385" s="2"/>
      <c r="AT385" s="2"/>
      <c r="AU385" s="2"/>
      <c r="AV385" s="174"/>
      <c r="AW385" s="173" t="s">
        <v>462</v>
      </c>
    </row>
    <row r="386" spans="45:49" ht="12.75" hidden="1">
      <c r="AS386" s="2"/>
      <c r="AT386" s="2"/>
      <c r="AU386" s="2"/>
      <c r="AV386" s="174"/>
      <c r="AW386" s="173" t="s">
        <v>463</v>
      </c>
    </row>
    <row r="387" spans="45:49" ht="12.75" hidden="1">
      <c r="AS387" s="2"/>
      <c r="AT387" s="2"/>
      <c r="AU387" s="2"/>
      <c r="AV387" s="174"/>
      <c r="AW387" s="173" t="s">
        <v>464</v>
      </c>
    </row>
    <row r="388" spans="45:49" ht="12.75" hidden="1">
      <c r="AS388" s="2"/>
      <c r="AT388" s="2"/>
      <c r="AU388" s="2"/>
      <c r="AV388" s="174"/>
      <c r="AW388" s="173" t="s">
        <v>465</v>
      </c>
    </row>
    <row r="389" spans="45:49" ht="12.75" hidden="1">
      <c r="AS389" s="2"/>
      <c r="AT389" s="2"/>
      <c r="AU389" s="2"/>
      <c r="AV389" s="174"/>
      <c r="AW389" s="173" t="s">
        <v>466</v>
      </c>
    </row>
    <row r="390" spans="45:49" ht="12.75" hidden="1">
      <c r="AS390" s="2"/>
      <c r="AT390" s="2"/>
      <c r="AU390" s="2"/>
      <c r="AV390" s="174"/>
      <c r="AW390" s="173" t="s">
        <v>467</v>
      </c>
    </row>
    <row r="391" spans="45:49" ht="12.75" hidden="1">
      <c r="AS391" s="2"/>
      <c r="AT391" s="2"/>
      <c r="AU391" s="2"/>
      <c r="AV391" s="174"/>
      <c r="AW391" s="173" t="s">
        <v>468</v>
      </c>
    </row>
    <row r="392" spans="45:49" ht="12.75" hidden="1">
      <c r="AS392" s="2"/>
      <c r="AT392" s="2"/>
      <c r="AU392" s="2"/>
      <c r="AV392" s="174"/>
      <c r="AW392" s="173" t="s">
        <v>469</v>
      </c>
    </row>
    <row r="393" spans="45:49" ht="12.75" hidden="1">
      <c r="AS393" s="2"/>
      <c r="AT393" s="2"/>
      <c r="AU393" s="2"/>
      <c r="AV393" s="174"/>
      <c r="AW393" s="173" t="s">
        <v>470</v>
      </c>
    </row>
    <row r="394" spans="45:49" ht="12.75" hidden="1">
      <c r="AS394" s="2"/>
      <c r="AT394" s="2"/>
      <c r="AU394" s="2"/>
      <c r="AV394" s="174"/>
      <c r="AW394" s="173" t="s">
        <v>471</v>
      </c>
    </row>
    <row r="395" spans="45:49" ht="12.75" hidden="1">
      <c r="AS395" s="2"/>
      <c r="AT395" s="2"/>
      <c r="AU395" s="2"/>
      <c r="AV395" s="174"/>
      <c r="AW395" s="173" t="s">
        <v>472</v>
      </c>
    </row>
    <row r="396" spans="45:49" ht="12.75" hidden="1">
      <c r="AS396" s="2"/>
      <c r="AT396" s="2"/>
      <c r="AU396" s="2"/>
      <c r="AV396" s="174"/>
      <c r="AW396" s="173" t="s">
        <v>473</v>
      </c>
    </row>
    <row r="397" spans="45:49" ht="12.75" hidden="1">
      <c r="AS397" s="2"/>
      <c r="AT397" s="2"/>
      <c r="AU397" s="2"/>
      <c r="AV397" s="174"/>
      <c r="AW397" s="173" t="s">
        <v>474</v>
      </c>
    </row>
    <row r="398" spans="45:49" ht="12.75" hidden="1">
      <c r="AS398" s="2"/>
      <c r="AT398" s="2"/>
      <c r="AU398" s="2"/>
      <c r="AV398" s="174"/>
      <c r="AW398" s="173" t="s">
        <v>475</v>
      </c>
    </row>
    <row r="399" spans="45:49" ht="12.75" hidden="1">
      <c r="AS399" s="2"/>
      <c r="AT399" s="2"/>
      <c r="AU399" s="2"/>
      <c r="AV399" s="174"/>
      <c r="AW399" s="173" t="s">
        <v>476</v>
      </c>
    </row>
    <row r="400" spans="45:49" ht="12.75" hidden="1">
      <c r="AS400" s="2"/>
      <c r="AT400" s="2"/>
      <c r="AU400" s="2"/>
      <c r="AV400" s="174"/>
      <c r="AW400" s="173" t="s">
        <v>477</v>
      </c>
    </row>
    <row r="401" spans="45:49" ht="12.75" hidden="1">
      <c r="AS401" s="2"/>
      <c r="AT401" s="2"/>
      <c r="AU401" s="2"/>
      <c r="AV401" s="174"/>
      <c r="AW401" s="173" t="s">
        <v>478</v>
      </c>
    </row>
    <row r="402" spans="45:49" ht="12.75" hidden="1">
      <c r="AS402" s="2"/>
      <c r="AT402" s="2"/>
      <c r="AU402" s="2"/>
      <c r="AV402" s="174"/>
      <c r="AW402" s="173" t="s">
        <v>479</v>
      </c>
    </row>
    <row r="403" spans="45:49" ht="12.75" hidden="1">
      <c r="AS403" s="2"/>
      <c r="AT403" s="2"/>
      <c r="AU403" s="2"/>
      <c r="AV403" s="174"/>
      <c r="AW403" s="173" t="s">
        <v>480</v>
      </c>
    </row>
    <row r="404" spans="45:49" ht="12.75" hidden="1">
      <c r="AS404" s="2"/>
      <c r="AT404" s="2"/>
      <c r="AU404" s="2"/>
      <c r="AV404" s="174"/>
      <c r="AW404" s="173" t="s">
        <v>481</v>
      </c>
    </row>
    <row r="405" spans="45:49" ht="12.75" hidden="1">
      <c r="AS405" s="2"/>
      <c r="AT405" s="2"/>
      <c r="AU405" s="2"/>
      <c r="AV405" s="174"/>
      <c r="AW405" s="173" t="s">
        <v>482</v>
      </c>
    </row>
    <row r="406" spans="45:49" ht="12.75" hidden="1">
      <c r="AS406" s="2"/>
      <c r="AT406" s="2"/>
      <c r="AU406" s="2"/>
      <c r="AV406" s="174"/>
      <c r="AW406" s="173" t="s">
        <v>483</v>
      </c>
    </row>
    <row r="407" spans="45:49" ht="12.75" hidden="1">
      <c r="AS407" s="2"/>
      <c r="AT407" s="2"/>
      <c r="AU407" s="2"/>
      <c r="AV407" s="174"/>
      <c r="AW407" s="173" t="s">
        <v>484</v>
      </c>
    </row>
    <row r="408" spans="45:49" ht="12.75" hidden="1">
      <c r="AS408" s="2"/>
      <c r="AT408" s="2"/>
      <c r="AU408" s="2"/>
      <c r="AV408" s="174"/>
      <c r="AW408" s="173" t="s">
        <v>485</v>
      </c>
    </row>
    <row r="409" spans="45:49" ht="12.75" hidden="1">
      <c r="AS409" s="2"/>
      <c r="AT409" s="2"/>
      <c r="AU409" s="2"/>
      <c r="AV409" s="174"/>
      <c r="AW409" s="173" t="s">
        <v>486</v>
      </c>
    </row>
    <row r="410" spans="45:49" ht="12.75" hidden="1">
      <c r="AS410" s="2"/>
      <c r="AT410" s="2"/>
      <c r="AU410" s="2"/>
      <c r="AV410" s="174"/>
      <c r="AW410" s="173" t="s">
        <v>487</v>
      </c>
    </row>
    <row r="411" spans="45:49" ht="12.75" hidden="1">
      <c r="AS411" s="2"/>
      <c r="AT411" s="2"/>
      <c r="AU411" s="2"/>
      <c r="AV411" s="174"/>
      <c r="AW411" s="173" t="s">
        <v>488</v>
      </c>
    </row>
    <row r="412" spans="45:49" ht="12.75" hidden="1">
      <c r="AS412" s="2"/>
      <c r="AT412" s="2"/>
      <c r="AU412" s="2"/>
      <c r="AV412" s="174"/>
      <c r="AW412" s="173" t="s">
        <v>489</v>
      </c>
    </row>
    <row r="413" spans="45:49" ht="12.75" hidden="1">
      <c r="AS413" s="2"/>
      <c r="AT413" s="2"/>
      <c r="AU413" s="2"/>
      <c r="AV413" s="174"/>
      <c r="AW413" s="173" t="s">
        <v>490</v>
      </c>
    </row>
    <row r="414" spans="45:49" ht="12.75" hidden="1">
      <c r="AS414" s="2"/>
      <c r="AT414" s="2"/>
      <c r="AU414" s="2"/>
      <c r="AV414" s="174"/>
      <c r="AW414" s="173" t="s">
        <v>491</v>
      </c>
    </row>
    <row r="415" spans="45:49" ht="12.75" hidden="1">
      <c r="AS415" s="2"/>
      <c r="AT415" s="2"/>
      <c r="AU415" s="2"/>
      <c r="AV415" s="174"/>
      <c r="AW415" s="173" t="s">
        <v>492</v>
      </c>
    </row>
    <row r="416" spans="45:49" ht="12.75" hidden="1">
      <c r="AS416" s="2"/>
      <c r="AT416" s="2"/>
      <c r="AU416" s="2"/>
      <c r="AV416" s="174"/>
      <c r="AW416" s="173" t="s">
        <v>493</v>
      </c>
    </row>
    <row r="417" spans="45:49" ht="12.75" hidden="1">
      <c r="AS417" s="2"/>
      <c r="AT417" s="2"/>
      <c r="AU417" s="2"/>
      <c r="AV417" s="174"/>
      <c r="AW417" s="173" t="s">
        <v>494</v>
      </c>
    </row>
    <row r="418" spans="45:49" ht="12.75" hidden="1">
      <c r="AS418" s="2"/>
      <c r="AT418" s="2"/>
      <c r="AU418" s="2"/>
      <c r="AV418" s="174"/>
      <c r="AW418" s="173" t="s">
        <v>495</v>
      </c>
    </row>
    <row r="419" spans="45:49" ht="12.75" hidden="1">
      <c r="AS419" s="2"/>
      <c r="AT419" s="2"/>
      <c r="AU419" s="2"/>
      <c r="AV419" s="174"/>
      <c r="AW419" s="173" t="s">
        <v>496</v>
      </c>
    </row>
    <row r="420" spans="45:49" ht="12.75" hidden="1">
      <c r="AS420" s="2"/>
      <c r="AT420" s="2"/>
      <c r="AU420" s="2"/>
      <c r="AV420" s="174"/>
      <c r="AW420" s="173" t="s">
        <v>497</v>
      </c>
    </row>
    <row r="421" spans="45:49" ht="12.75" hidden="1">
      <c r="AS421" s="2"/>
      <c r="AT421" s="2"/>
      <c r="AU421" s="2"/>
      <c r="AV421" s="174"/>
      <c r="AW421" s="173" t="s">
        <v>498</v>
      </c>
    </row>
    <row r="422" spans="45:49" ht="12.75" hidden="1">
      <c r="AS422" s="2"/>
      <c r="AT422" s="2"/>
      <c r="AU422" s="2"/>
      <c r="AV422" s="174"/>
      <c r="AW422" s="173" t="s">
        <v>499</v>
      </c>
    </row>
    <row r="423" spans="45:49" ht="12.75" hidden="1">
      <c r="AS423" s="2"/>
      <c r="AT423" s="2"/>
      <c r="AU423" s="2"/>
      <c r="AV423" s="174"/>
      <c r="AW423" s="173" t="s">
        <v>500</v>
      </c>
    </row>
    <row r="424" spans="45:49" ht="12.75" hidden="1">
      <c r="AS424" s="2"/>
      <c r="AT424" s="2"/>
      <c r="AU424" s="2"/>
      <c r="AV424" s="174"/>
      <c r="AW424" s="173" t="s">
        <v>501</v>
      </c>
    </row>
    <row r="425" spans="45:49" ht="12.75" hidden="1">
      <c r="AS425" s="2"/>
      <c r="AT425" s="2"/>
      <c r="AU425" s="2"/>
      <c r="AV425" s="174"/>
      <c r="AW425" s="173" t="s">
        <v>502</v>
      </c>
    </row>
    <row r="426" spans="45:49" ht="12.75" hidden="1">
      <c r="AS426" s="2"/>
      <c r="AT426" s="2"/>
      <c r="AU426" s="2"/>
      <c r="AV426" s="174"/>
      <c r="AW426" s="173" t="s">
        <v>503</v>
      </c>
    </row>
    <row r="427" spans="45:49" ht="12.75" hidden="1">
      <c r="AS427" s="2"/>
      <c r="AT427" s="2"/>
      <c r="AU427" s="2"/>
      <c r="AV427" s="174"/>
      <c r="AW427" s="173" t="s">
        <v>504</v>
      </c>
    </row>
    <row r="428" spans="45:49" ht="12.75" hidden="1">
      <c r="AS428" s="2"/>
      <c r="AT428" s="2"/>
      <c r="AU428" s="2"/>
      <c r="AV428" s="174"/>
      <c r="AW428" s="173" t="s">
        <v>505</v>
      </c>
    </row>
    <row r="429" spans="45:49" ht="12.75" hidden="1">
      <c r="AS429" s="2"/>
      <c r="AT429" s="2"/>
      <c r="AU429" s="2"/>
      <c r="AV429" s="174"/>
      <c r="AW429" s="173" t="s">
        <v>506</v>
      </c>
    </row>
    <row r="430" spans="45:49" ht="12.75" hidden="1">
      <c r="AS430" s="2"/>
      <c r="AT430" s="2"/>
      <c r="AU430" s="2"/>
      <c r="AV430" s="174"/>
      <c r="AW430" s="173" t="s">
        <v>507</v>
      </c>
    </row>
    <row r="431" spans="45:49" ht="12.75" hidden="1">
      <c r="AS431" s="2"/>
      <c r="AT431" s="2"/>
      <c r="AU431" s="2"/>
      <c r="AV431" s="174"/>
      <c r="AW431" s="173" t="s">
        <v>508</v>
      </c>
    </row>
    <row r="432" spans="45:49" ht="12.75" hidden="1">
      <c r="AS432" s="2"/>
      <c r="AT432" s="2"/>
      <c r="AU432" s="2"/>
      <c r="AV432" s="174"/>
      <c r="AW432" s="173" t="s">
        <v>509</v>
      </c>
    </row>
    <row r="433" spans="45:49" ht="12.75" hidden="1">
      <c r="AS433" s="2"/>
      <c r="AT433" s="2"/>
      <c r="AU433" s="2"/>
      <c r="AV433" s="174"/>
      <c r="AW433" s="173" t="s">
        <v>510</v>
      </c>
    </row>
    <row r="434" spans="45:49" ht="12.75" hidden="1">
      <c r="AS434" s="2"/>
      <c r="AT434" s="2"/>
      <c r="AU434" s="2"/>
      <c r="AV434" s="174"/>
      <c r="AW434" s="173" t="s">
        <v>511</v>
      </c>
    </row>
    <row r="435" spans="45:49" ht="12.75" hidden="1">
      <c r="AS435" s="2"/>
      <c r="AT435" s="2"/>
      <c r="AU435" s="2"/>
      <c r="AV435" s="174"/>
      <c r="AW435" s="173" t="s">
        <v>512</v>
      </c>
    </row>
    <row r="436" spans="45:49" ht="12.75" hidden="1">
      <c r="AS436" s="2"/>
      <c r="AT436" s="2"/>
      <c r="AU436" s="2"/>
      <c r="AV436" s="174"/>
      <c r="AW436" s="173" t="s">
        <v>513</v>
      </c>
    </row>
    <row r="437" spans="45:49" ht="12.75" hidden="1">
      <c r="AS437" s="2"/>
      <c r="AT437" s="2"/>
      <c r="AU437" s="2"/>
      <c r="AV437" s="174"/>
      <c r="AW437" s="173" t="s">
        <v>514</v>
      </c>
    </row>
    <row r="438" spans="45:49" ht="12.75" hidden="1">
      <c r="AS438" s="2"/>
      <c r="AT438" s="2"/>
      <c r="AU438" s="2"/>
      <c r="AV438" s="174"/>
      <c r="AW438" s="173" t="s">
        <v>515</v>
      </c>
    </row>
    <row r="439" spans="45:49" ht="12.75" hidden="1">
      <c r="AS439" s="2"/>
      <c r="AT439" s="2"/>
      <c r="AU439" s="2"/>
      <c r="AV439" s="174"/>
      <c r="AW439" s="173" t="s">
        <v>516</v>
      </c>
    </row>
    <row r="440" spans="45:49" ht="12.75" hidden="1">
      <c r="AS440" s="2"/>
      <c r="AT440" s="2"/>
      <c r="AU440" s="2"/>
      <c r="AV440" s="174"/>
      <c r="AW440" s="173" t="s">
        <v>517</v>
      </c>
    </row>
    <row r="441" spans="45:49" ht="12.75" hidden="1">
      <c r="AS441" s="2"/>
      <c r="AT441" s="2"/>
      <c r="AU441" s="2"/>
      <c r="AV441" s="174"/>
      <c r="AW441" s="173" t="s">
        <v>518</v>
      </c>
    </row>
    <row r="442" spans="45:49" ht="12.75" hidden="1">
      <c r="AS442" s="2"/>
      <c r="AT442" s="2"/>
      <c r="AU442" s="2"/>
      <c r="AV442" s="174"/>
      <c r="AW442" s="173" t="s">
        <v>519</v>
      </c>
    </row>
    <row r="443" spans="45:49" ht="12.75" hidden="1">
      <c r="AS443" s="2"/>
      <c r="AT443" s="2"/>
      <c r="AU443" s="2"/>
      <c r="AV443" s="174"/>
      <c r="AW443" s="173" t="s">
        <v>520</v>
      </c>
    </row>
    <row r="444" spans="45:49" ht="12.75" hidden="1">
      <c r="AS444" s="2"/>
      <c r="AT444" s="2"/>
      <c r="AU444" s="2"/>
      <c r="AV444" s="174"/>
      <c r="AW444" s="173" t="s">
        <v>521</v>
      </c>
    </row>
    <row r="445" spans="45:49" ht="12.75" hidden="1">
      <c r="AS445" s="2"/>
      <c r="AT445" s="2"/>
      <c r="AU445" s="2"/>
      <c r="AV445" s="174"/>
      <c r="AW445" s="173" t="s">
        <v>522</v>
      </c>
    </row>
    <row r="446" spans="45:49" ht="12.75" hidden="1">
      <c r="AS446" s="2"/>
      <c r="AT446" s="2"/>
      <c r="AU446" s="2"/>
      <c r="AV446" s="174"/>
      <c r="AW446" s="173" t="s">
        <v>523</v>
      </c>
    </row>
    <row r="447" spans="45:49" ht="12.75" hidden="1">
      <c r="AS447" s="2"/>
      <c r="AT447" s="2"/>
      <c r="AU447" s="2"/>
      <c r="AV447" s="174"/>
      <c r="AW447" s="173" t="s">
        <v>524</v>
      </c>
    </row>
    <row r="448" spans="45:49" ht="12.75" hidden="1">
      <c r="AS448" s="2"/>
      <c r="AT448" s="2"/>
      <c r="AU448" s="2"/>
      <c r="AV448" s="174"/>
      <c r="AW448" s="173" t="s">
        <v>525</v>
      </c>
    </row>
    <row r="449" spans="45:49" ht="12.75" hidden="1">
      <c r="AS449" s="2"/>
      <c r="AT449" s="2"/>
      <c r="AU449" s="2"/>
      <c r="AV449" s="174"/>
      <c r="AW449" s="173" t="s">
        <v>526</v>
      </c>
    </row>
    <row r="450" spans="45:49" ht="12.75" hidden="1">
      <c r="AS450" s="2"/>
      <c r="AT450" s="2"/>
      <c r="AU450" s="2"/>
      <c r="AV450" s="174"/>
      <c r="AW450" s="173" t="s">
        <v>527</v>
      </c>
    </row>
    <row r="451" spans="45:49" ht="12.75" hidden="1">
      <c r="AS451" s="2"/>
      <c r="AT451" s="2"/>
      <c r="AU451" s="2"/>
      <c r="AV451" s="174"/>
      <c r="AW451" s="173" t="s">
        <v>528</v>
      </c>
    </row>
    <row r="452" spans="45:49" ht="12.75" hidden="1">
      <c r="AS452" s="2"/>
      <c r="AT452" s="2"/>
      <c r="AU452" s="2"/>
      <c r="AV452" s="174"/>
      <c r="AW452" s="173" t="s">
        <v>529</v>
      </c>
    </row>
    <row r="453" spans="45:49" ht="12.75" hidden="1">
      <c r="AS453" s="2"/>
      <c r="AT453" s="2"/>
      <c r="AU453" s="2"/>
      <c r="AV453" s="174"/>
      <c r="AW453" s="173" t="s">
        <v>530</v>
      </c>
    </row>
    <row r="454" spans="45:49" ht="12.75" hidden="1">
      <c r="AS454" s="2"/>
      <c r="AT454" s="2"/>
      <c r="AU454" s="2"/>
      <c r="AV454" s="174"/>
      <c r="AW454" s="173" t="s">
        <v>531</v>
      </c>
    </row>
    <row r="455" spans="45:49" ht="12.75" hidden="1">
      <c r="AS455" s="2"/>
      <c r="AT455" s="2"/>
      <c r="AU455" s="2"/>
      <c r="AV455" s="174"/>
      <c r="AW455" s="173" t="s">
        <v>532</v>
      </c>
    </row>
    <row r="456" spans="45:49" ht="12.75" hidden="1">
      <c r="AS456" s="2"/>
      <c r="AT456" s="2"/>
      <c r="AU456" s="2"/>
      <c r="AV456" s="174"/>
      <c r="AW456" s="173" t="s">
        <v>533</v>
      </c>
    </row>
    <row r="457" spans="45:49" ht="12.75" hidden="1">
      <c r="AS457" s="2"/>
      <c r="AT457" s="2"/>
      <c r="AU457" s="2"/>
      <c r="AV457" s="174"/>
      <c r="AW457" s="173" t="s">
        <v>534</v>
      </c>
    </row>
    <row r="458" spans="45:49" ht="12.75" hidden="1">
      <c r="AS458" s="2"/>
      <c r="AT458" s="2"/>
      <c r="AU458" s="2"/>
      <c r="AV458" s="174"/>
      <c r="AW458" s="173" t="s">
        <v>535</v>
      </c>
    </row>
    <row r="459" spans="45:49" ht="12.75" hidden="1">
      <c r="AS459" s="2"/>
      <c r="AT459" s="2"/>
      <c r="AU459" s="2"/>
      <c r="AV459" s="174"/>
      <c r="AW459" s="173" t="s">
        <v>536</v>
      </c>
    </row>
    <row r="460" spans="45:49" ht="12.75" hidden="1">
      <c r="AS460" s="2"/>
      <c r="AT460" s="2"/>
      <c r="AU460" s="2"/>
      <c r="AV460" s="174"/>
      <c r="AW460" s="173" t="s">
        <v>537</v>
      </c>
    </row>
    <row r="461" spans="45:49" ht="12.75" hidden="1">
      <c r="AS461" s="2"/>
      <c r="AT461" s="2"/>
      <c r="AU461" s="2"/>
      <c r="AV461" s="174"/>
      <c r="AW461" s="173" t="s">
        <v>538</v>
      </c>
    </row>
    <row r="462" spans="45:49" ht="12.75" hidden="1">
      <c r="AS462" s="2"/>
      <c r="AT462" s="2"/>
      <c r="AU462" s="2"/>
      <c r="AV462" s="174"/>
      <c r="AW462" s="173" t="s">
        <v>539</v>
      </c>
    </row>
    <row r="463" spans="45:49" ht="12.75" hidden="1">
      <c r="AS463" s="2"/>
      <c r="AT463" s="2"/>
      <c r="AU463" s="2"/>
      <c r="AV463" s="174"/>
      <c r="AW463" s="173" t="s">
        <v>540</v>
      </c>
    </row>
    <row r="464" spans="45:49" ht="12.75" hidden="1">
      <c r="AS464" s="2"/>
      <c r="AT464" s="2"/>
      <c r="AU464" s="2"/>
      <c r="AV464" s="174"/>
      <c r="AW464" s="173" t="s">
        <v>541</v>
      </c>
    </row>
    <row r="465" spans="45:49" ht="12.75" hidden="1">
      <c r="AS465" s="2"/>
      <c r="AT465" s="2"/>
      <c r="AU465" s="2"/>
      <c r="AV465" s="174"/>
      <c r="AW465" s="173" t="s">
        <v>542</v>
      </c>
    </row>
    <row r="466" spans="45:49" ht="12.75" hidden="1">
      <c r="AS466" s="2"/>
      <c r="AT466" s="2"/>
      <c r="AU466" s="2"/>
      <c r="AV466" s="174"/>
      <c r="AW466" s="173" t="s">
        <v>543</v>
      </c>
    </row>
    <row r="467" spans="45:49" ht="12.75" hidden="1">
      <c r="AS467" s="2"/>
      <c r="AT467" s="2"/>
      <c r="AU467" s="2"/>
      <c r="AV467" s="174"/>
      <c r="AW467" s="173" t="s">
        <v>544</v>
      </c>
    </row>
    <row r="468" spans="45:49" ht="12.75" hidden="1">
      <c r="AS468" s="2"/>
      <c r="AT468" s="2"/>
      <c r="AU468" s="2"/>
      <c r="AV468" s="174"/>
      <c r="AW468" s="173" t="s">
        <v>545</v>
      </c>
    </row>
    <row r="469" spans="45:49" ht="12.75" hidden="1">
      <c r="AS469" s="2"/>
      <c r="AT469" s="2"/>
      <c r="AU469" s="2"/>
      <c r="AV469" s="174"/>
      <c r="AW469" s="173" t="s">
        <v>546</v>
      </c>
    </row>
    <row r="470" spans="45:49" ht="12.75" hidden="1">
      <c r="AS470" s="2"/>
      <c r="AT470" s="2"/>
      <c r="AU470" s="2"/>
      <c r="AV470" s="174"/>
      <c r="AW470" s="173" t="s">
        <v>547</v>
      </c>
    </row>
    <row r="471" spans="45:49" ht="12.75" hidden="1">
      <c r="AS471" s="2"/>
      <c r="AT471" s="2"/>
      <c r="AU471" s="2"/>
      <c r="AV471" s="174"/>
      <c r="AW471" s="173" t="s">
        <v>548</v>
      </c>
    </row>
    <row r="472" spans="45:49" ht="12.75" hidden="1">
      <c r="AS472" s="2"/>
      <c r="AT472" s="2"/>
      <c r="AU472" s="2"/>
      <c r="AV472" s="174"/>
      <c r="AW472" s="173" t="s">
        <v>549</v>
      </c>
    </row>
    <row r="473" spans="45:49" ht="12.75" hidden="1">
      <c r="AS473" s="2"/>
      <c r="AT473" s="2"/>
      <c r="AU473" s="2"/>
      <c r="AV473" s="174"/>
      <c r="AW473" s="173" t="s">
        <v>550</v>
      </c>
    </row>
    <row r="474" spans="45:49" ht="12.75" hidden="1">
      <c r="AS474" s="2"/>
      <c r="AT474" s="2"/>
      <c r="AU474" s="2"/>
      <c r="AV474" s="174"/>
      <c r="AW474" s="173" t="s">
        <v>551</v>
      </c>
    </row>
    <row r="475" spans="45:49" ht="12.75" hidden="1">
      <c r="AS475" s="2"/>
      <c r="AT475" s="2"/>
      <c r="AU475" s="2"/>
      <c r="AV475" s="174"/>
      <c r="AW475" s="173" t="s">
        <v>552</v>
      </c>
    </row>
    <row r="476" spans="45:49" ht="12.75" hidden="1">
      <c r="AS476" s="2"/>
      <c r="AT476" s="2"/>
      <c r="AU476" s="2"/>
      <c r="AV476" s="174"/>
      <c r="AW476" s="173" t="s">
        <v>553</v>
      </c>
    </row>
    <row r="477" spans="45:49" ht="12.75" hidden="1">
      <c r="AS477" s="2"/>
      <c r="AT477" s="2"/>
      <c r="AU477" s="2"/>
      <c r="AV477" s="174"/>
      <c r="AW477" s="173" t="s">
        <v>554</v>
      </c>
    </row>
    <row r="478" spans="45:49" ht="12.75" hidden="1">
      <c r="AS478" s="2"/>
      <c r="AT478" s="2"/>
      <c r="AU478" s="2"/>
      <c r="AV478" s="174"/>
      <c r="AW478" s="173" t="s">
        <v>555</v>
      </c>
    </row>
    <row r="479" spans="45:49" ht="12.75" hidden="1">
      <c r="AS479" s="2"/>
      <c r="AT479" s="2"/>
      <c r="AU479" s="2"/>
      <c r="AV479" s="174"/>
      <c r="AW479" s="173" t="s">
        <v>556</v>
      </c>
    </row>
    <row r="480" spans="45:49" ht="12.75" hidden="1">
      <c r="AS480" s="2"/>
      <c r="AT480" s="2"/>
      <c r="AU480" s="2"/>
      <c r="AV480" s="174"/>
      <c r="AW480" s="173" t="s">
        <v>557</v>
      </c>
    </row>
    <row r="481" spans="45:49" ht="12.75" hidden="1">
      <c r="AS481" s="2"/>
      <c r="AT481" s="2"/>
      <c r="AU481" s="2"/>
      <c r="AV481" s="174"/>
      <c r="AW481" s="173" t="s">
        <v>558</v>
      </c>
    </row>
    <row r="482" spans="45:49" ht="12.75" hidden="1">
      <c r="AS482" s="2"/>
      <c r="AT482" s="2"/>
      <c r="AU482" s="2"/>
      <c r="AV482" s="174"/>
      <c r="AW482" s="173" t="s">
        <v>559</v>
      </c>
    </row>
    <row r="483" spans="45:49" ht="12.75" hidden="1">
      <c r="AS483" s="2"/>
      <c r="AT483" s="2"/>
      <c r="AU483" s="2"/>
      <c r="AV483" s="174"/>
      <c r="AW483" s="173" t="s">
        <v>560</v>
      </c>
    </row>
    <row r="484" spans="45:49" ht="12.75" hidden="1">
      <c r="AS484" s="2"/>
      <c r="AT484" s="2"/>
      <c r="AU484" s="2"/>
      <c r="AV484" s="174"/>
      <c r="AW484" s="173" t="s">
        <v>561</v>
      </c>
    </row>
    <row r="485" spans="45:49" ht="12.75" hidden="1">
      <c r="AS485" s="2"/>
      <c r="AT485" s="2"/>
      <c r="AU485" s="2"/>
      <c r="AV485" s="174"/>
      <c r="AW485" s="173" t="s">
        <v>562</v>
      </c>
    </row>
    <row r="486" spans="45:49" ht="12.75" hidden="1">
      <c r="AS486" s="2"/>
      <c r="AT486" s="2"/>
      <c r="AU486" s="2"/>
      <c r="AV486" s="174"/>
      <c r="AW486" s="173" t="s">
        <v>563</v>
      </c>
    </row>
    <row r="487" spans="45:49" ht="12.75" hidden="1">
      <c r="AS487" s="2"/>
      <c r="AT487" s="2"/>
      <c r="AU487" s="2"/>
      <c r="AV487" s="174"/>
      <c r="AW487" s="173" t="s">
        <v>564</v>
      </c>
    </row>
    <row r="488" spans="45:49" ht="12.75" hidden="1">
      <c r="AS488" s="2"/>
      <c r="AT488" s="2"/>
      <c r="AU488" s="2"/>
      <c r="AV488" s="174"/>
      <c r="AW488" s="173" t="s">
        <v>565</v>
      </c>
    </row>
    <row r="489" spans="45:49" ht="12.75" hidden="1">
      <c r="AS489" s="2"/>
      <c r="AT489" s="2"/>
      <c r="AU489" s="2"/>
      <c r="AV489" s="174"/>
      <c r="AW489" s="173" t="s">
        <v>566</v>
      </c>
    </row>
    <row r="490" spans="45:49" ht="12.75" hidden="1">
      <c r="AS490" s="2"/>
      <c r="AT490" s="2"/>
      <c r="AU490" s="2"/>
      <c r="AV490" s="174"/>
      <c r="AW490" s="173" t="s">
        <v>567</v>
      </c>
    </row>
    <row r="491" spans="45:49" ht="12.75" hidden="1">
      <c r="AS491" s="2"/>
      <c r="AT491" s="2"/>
      <c r="AU491" s="2"/>
      <c r="AV491" s="174"/>
      <c r="AW491" s="173" t="s">
        <v>568</v>
      </c>
    </row>
    <row r="492" spans="45:49" ht="12.75" hidden="1">
      <c r="AS492" s="2"/>
      <c r="AT492" s="2"/>
      <c r="AU492" s="2"/>
      <c r="AV492" s="174"/>
      <c r="AW492" s="173" t="s">
        <v>569</v>
      </c>
    </row>
    <row r="493" spans="45:49" ht="12.75" hidden="1">
      <c r="AS493" s="2"/>
      <c r="AT493" s="2"/>
      <c r="AU493" s="2"/>
      <c r="AV493" s="174"/>
      <c r="AW493" s="173" t="s">
        <v>570</v>
      </c>
    </row>
    <row r="494" spans="45:49" ht="12.75" hidden="1">
      <c r="AS494" s="2"/>
      <c r="AT494" s="2"/>
      <c r="AU494" s="2"/>
      <c r="AV494" s="174"/>
      <c r="AW494" s="173" t="s">
        <v>571</v>
      </c>
    </row>
    <row r="495" spans="45:49" ht="12.75" hidden="1">
      <c r="AS495" s="2"/>
      <c r="AT495" s="2"/>
      <c r="AU495" s="2"/>
      <c r="AV495" s="174"/>
      <c r="AW495" s="173" t="s">
        <v>572</v>
      </c>
    </row>
    <row r="496" spans="45:49" ht="12.75" hidden="1">
      <c r="AS496" s="2"/>
      <c r="AT496" s="2"/>
      <c r="AU496" s="2"/>
      <c r="AV496" s="174"/>
      <c r="AW496" s="173" t="s">
        <v>573</v>
      </c>
    </row>
    <row r="497" spans="45:49" ht="12.75" hidden="1">
      <c r="AS497" s="2"/>
      <c r="AT497" s="2"/>
      <c r="AU497" s="2"/>
      <c r="AV497" s="174"/>
      <c r="AW497" s="173" t="s">
        <v>574</v>
      </c>
    </row>
    <row r="498" spans="45:49" ht="12.75" hidden="1">
      <c r="AS498" s="2"/>
      <c r="AT498" s="2"/>
      <c r="AU498" s="2"/>
      <c r="AV498" s="174"/>
      <c r="AW498" s="173" t="s">
        <v>575</v>
      </c>
    </row>
    <row r="499" ht="12.75" hidden="1">
      <c r="AV499" s="78"/>
    </row>
    <row r="500" ht="12.75" hidden="1">
      <c r="AV500" s="78"/>
    </row>
    <row r="501" ht="12.75" hidden="1">
      <c r="AV501" s="78"/>
    </row>
    <row r="502" ht="12.75" hidden="1">
      <c r="AV502" s="78"/>
    </row>
  </sheetData>
  <sheetProtection algorithmName="SHA-512" hashValue="z+IL7Dt833eTzcJnabg779OTtBogcRc3O0b7aVyBq9zTJRF/cznzCSE/RJX0e9qgPUeO2v+mUt+i0vIhtkPRew==" saltValue="jyGAbnepcHS2u2wQ7dRaQA==" spinCount="100000" sheet="1" selectLockedCells="1"/>
  <mergeCells count="110">
    <mergeCell ref="AB52:AB54"/>
    <mergeCell ref="B2:AP2"/>
    <mergeCell ref="D10:AN10"/>
    <mergeCell ref="D12:H12"/>
    <mergeCell ref="D14:H14"/>
    <mergeCell ref="B157:AP157"/>
    <mergeCell ref="D68:AN68"/>
    <mergeCell ref="D141:AN141"/>
    <mergeCell ref="X143:Z143"/>
    <mergeCell ref="D29:H29"/>
    <mergeCell ref="D3:AF3"/>
    <mergeCell ref="AP68:AP156"/>
    <mergeCell ref="B68:B156"/>
    <mergeCell ref="D25:AN25"/>
    <mergeCell ref="J29:X29"/>
    <mergeCell ref="T33:V33"/>
    <mergeCell ref="X35:AN35"/>
    <mergeCell ref="H35:R35"/>
    <mergeCell ref="Z16:AN16"/>
    <mergeCell ref="V16:X16"/>
    <mergeCell ref="H16:T16"/>
    <mergeCell ref="Z22:AN22"/>
    <mergeCell ref="T22:X22"/>
    <mergeCell ref="H6:N6"/>
    <mergeCell ref="D6:G6"/>
    <mergeCell ref="P6:AN6"/>
    <mergeCell ref="X12:AD12"/>
    <mergeCell ref="AF12:AN12"/>
    <mergeCell ref="J12:T12"/>
    <mergeCell ref="J14:T14"/>
    <mergeCell ref="V14:X14"/>
    <mergeCell ref="Z14:AN14"/>
    <mergeCell ref="D16:F16"/>
    <mergeCell ref="D20:F20"/>
    <mergeCell ref="H20:J20"/>
    <mergeCell ref="Z18:AN18"/>
    <mergeCell ref="V18:X18"/>
    <mergeCell ref="H18:T18"/>
    <mergeCell ref="P20:R20"/>
    <mergeCell ref="L20:N20"/>
    <mergeCell ref="D18:F18"/>
    <mergeCell ref="D22:J22"/>
    <mergeCell ref="L22:P22"/>
    <mergeCell ref="X20:AD20"/>
    <mergeCell ref="D65:F65"/>
    <mergeCell ref="D153:AD155"/>
    <mergeCell ref="H143:V143"/>
    <mergeCell ref="H145:AN145"/>
    <mergeCell ref="D150:F150"/>
    <mergeCell ref="H150:AN150"/>
    <mergeCell ref="D70:AN85"/>
    <mergeCell ref="D90:AN90"/>
    <mergeCell ref="D93:AN139"/>
    <mergeCell ref="D143:F143"/>
    <mergeCell ref="D145:F145"/>
    <mergeCell ref="D148:F148"/>
    <mergeCell ref="H148:V148"/>
    <mergeCell ref="AD148:AN148"/>
    <mergeCell ref="X148:Z148"/>
    <mergeCell ref="AD143:AN143"/>
    <mergeCell ref="H65:P65"/>
    <mergeCell ref="R65:T65"/>
    <mergeCell ref="AF33:AH33"/>
    <mergeCell ref="D44:J44"/>
    <mergeCell ref="D57:F57"/>
    <mergeCell ref="D33:F33"/>
    <mergeCell ref="D59:F59"/>
    <mergeCell ref="D61:F61"/>
    <mergeCell ref="D63:F63"/>
    <mergeCell ref="D49:AN49"/>
    <mergeCell ref="D52:F54"/>
    <mergeCell ref="R57:T57"/>
    <mergeCell ref="R59:T59"/>
    <mergeCell ref="R61:T61"/>
    <mergeCell ref="R63:T63"/>
    <mergeCell ref="AJ52:AN52"/>
    <mergeCell ref="AD52:AH52"/>
    <mergeCell ref="R52:T54"/>
    <mergeCell ref="H52:P54"/>
    <mergeCell ref="H57:P57"/>
    <mergeCell ref="H59:P59"/>
    <mergeCell ref="H61:P61"/>
    <mergeCell ref="H63:P63"/>
    <mergeCell ref="V52:V54"/>
    <mergeCell ref="X52:X54"/>
    <mergeCell ref="Z52:Z54"/>
    <mergeCell ref="AJ40:AL40"/>
    <mergeCell ref="D46:L46"/>
    <mergeCell ref="AI20:AN20"/>
    <mergeCell ref="AF20:AH20"/>
    <mergeCell ref="T20:V20"/>
    <mergeCell ref="V39:V41"/>
    <mergeCell ref="X39:X41"/>
    <mergeCell ref="Z39:Z41"/>
    <mergeCell ref="AD40:AF40"/>
    <mergeCell ref="J27:R27"/>
    <mergeCell ref="D31:AN31"/>
    <mergeCell ref="AF27:AH27"/>
    <mergeCell ref="T27:V27"/>
    <mergeCell ref="H33:R33"/>
    <mergeCell ref="AJ27:AN27"/>
    <mergeCell ref="D41:H41"/>
    <mergeCell ref="AJ33:AN33"/>
    <mergeCell ref="X33:AD33"/>
    <mergeCell ref="J41:L41"/>
    <mergeCell ref="X27:AD27"/>
    <mergeCell ref="D27:H27"/>
    <mergeCell ref="D35:F35"/>
    <mergeCell ref="T35:V35"/>
    <mergeCell ref="D38:AN38"/>
  </mergeCells>
  <conditionalFormatting sqref="V44">
    <cfRule type="cellIs" priority="34" dxfId="0" operator="lessThan">
      <formula>0</formula>
    </cfRule>
    <cfRule type="cellIs" priority="33" dxfId="1" operator="equal">
      <formula>0</formula>
    </cfRule>
  </conditionalFormatting>
  <conditionalFormatting sqref="V46">
    <cfRule type="cellIs" priority="25" dxfId="1" operator="equal">
      <formula>0</formula>
    </cfRule>
    <cfRule type="cellIs" priority="26" dxfId="0" operator="lessThan">
      <formula>0</formula>
    </cfRule>
  </conditionalFormatting>
  <conditionalFormatting sqref="X44">
    <cfRule type="cellIs" priority="23" dxfId="1" operator="equal">
      <formula>0</formula>
    </cfRule>
    <cfRule type="cellIs" priority="24" dxfId="0" operator="lessThan">
      <formula>0</formula>
    </cfRule>
  </conditionalFormatting>
  <conditionalFormatting sqref="X46">
    <cfRule type="cellIs" priority="21" dxfId="1" operator="equal">
      <formula>0</formula>
    </cfRule>
    <cfRule type="cellIs" priority="22" dxfId="0" operator="lessThan">
      <formula>0</formula>
    </cfRule>
  </conditionalFormatting>
  <conditionalFormatting sqref="Z44">
    <cfRule type="cellIs" priority="20" dxfId="0" operator="lessThan">
      <formula>0</formula>
    </cfRule>
    <cfRule type="cellIs" priority="19" dxfId="1" operator="equal">
      <formula>0</formula>
    </cfRule>
  </conditionalFormatting>
  <conditionalFormatting sqref="Z46">
    <cfRule type="cellIs" priority="17" dxfId="1" operator="equal">
      <formula>0</formula>
    </cfRule>
    <cfRule type="cellIs" priority="18" dxfId="0" operator="lessThan">
      <formula>0</formula>
    </cfRule>
  </conditionalFormatting>
  <conditionalFormatting sqref="AD44">
    <cfRule type="cellIs" priority="15" dxfId="1" operator="equal">
      <formula>0</formula>
    </cfRule>
    <cfRule type="cellIs" priority="16" dxfId="0" operator="lessThan">
      <formula>0</formula>
    </cfRule>
  </conditionalFormatting>
  <conditionalFormatting sqref="AD46">
    <cfRule type="cellIs" priority="13" dxfId="1" operator="equal">
      <formula>0</formula>
    </cfRule>
    <cfRule type="cellIs" priority="14" dxfId="0" operator="lessThan">
      <formula>0</formula>
    </cfRule>
  </conditionalFormatting>
  <conditionalFormatting sqref="AF44">
    <cfRule type="cellIs" priority="7" dxfId="1" operator="equal">
      <formula>0</formula>
    </cfRule>
    <cfRule type="cellIs" priority="8" dxfId="0" operator="lessThan">
      <formula>0</formula>
    </cfRule>
  </conditionalFormatting>
  <conditionalFormatting sqref="AF46">
    <cfRule type="cellIs" priority="5" dxfId="1" operator="equal">
      <formula>0</formula>
    </cfRule>
    <cfRule type="cellIs" priority="6" dxfId="0" operator="lessThan">
      <formula>0</formula>
    </cfRule>
  </conditionalFormatting>
  <conditionalFormatting sqref="AH57">
    <cfRule type="cellIs" priority="39" dxfId="1" operator="equal">
      <formula>0</formula>
    </cfRule>
    <cfRule type="cellIs" priority="40" dxfId="0" operator="lessThan">
      <formula>0</formula>
    </cfRule>
  </conditionalFormatting>
  <conditionalFormatting sqref="AH59">
    <cfRule type="cellIs" priority="71" dxfId="0" operator="lessThan">
      <formula>0</formula>
    </cfRule>
    <cfRule type="cellIs" priority="70" dxfId="1" operator="equal">
      <formula>0</formula>
    </cfRule>
  </conditionalFormatting>
  <conditionalFormatting sqref="AH61">
    <cfRule type="cellIs" priority="68" dxfId="1" operator="equal">
      <formula>0</formula>
    </cfRule>
    <cfRule type="cellIs" priority="69" dxfId="0" operator="lessThan">
      <formula>0</formula>
    </cfRule>
  </conditionalFormatting>
  <conditionalFormatting sqref="AH63">
    <cfRule type="cellIs" priority="66" dxfId="1" operator="equal">
      <formula>0</formula>
    </cfRule>
    <cfRule type="cellIs" priority="67" dxfId="0" operator="lessThan">
      <formula>0</formula>
    </cfRule>
  </conditionalFormatting>
  <conditionalFormatting sqref="AH65">
    <cfRule type="cellIs" priority="64" dxfId="1" operator="equal">
      <formula>0</formula>
    </cfRule>
    <cfRule type="cellIs" priority="65" dxfId="0" operator="lessThan">
      <formula>0</formula>
    </cfRule>
  </conditionalFormatting>
  <conditionalFormatting sqref="AJ44">
    <cfRule type="cellIs" priority="12" dxfId="0" operator="lessThan">
      <formula>0</formula>
    </cfRule>
    <cfRule type="cellIs" priority="11" dxfId="1" operator="equal">
      <formula>0</formula>
    </cfRule>
  </conditionalFormatting>
  <conditionalFormatting sqref="AJ46">
    <cfRule type="cellIs" priority="9" dxfId="1" operator="equal">
      <formula>0</formula>
    </cfRule>
    <cfRule type="cellIs" priority="10" dxfId="0" operator="lessThan">
      <formula>0</formula>
    </cfRule>
  </conditionalFormatting>
  <conditionalFormatting sqref="AL44">
    <cfRule type="cellIs" priority="3" dxfId="1" operator="equal">
      <formula>0</formula>
    </cfRule>
    <cfRule type="cellIs" priority="4" dxfId="0" operator="lessThan">
      <formula>0</formula>
    </cfRule>
  </conditionalFormatting>
  <conditionalFormatting sqref="AL46">
    <cfRule type="cellIs" priority="2" dxfId="0" operator="lessThan">
      <formula>0</formula>
    </cfRule>
    <cfRule type="cellIs" priority="1" dxfId="1" operator="equal">
      <formula>0</formula>
    </cfRule>
  </conditionalFormatting>
  <conditionalFormatting sqref="AN57">
    <cfRule type="cellIs" priority="37" dxfId="1" operator="equal">
      <formula>0</formula>
    </cfRule>
    <cfRule type="cellIs" priority="38" dxfId="0" operator="lessThan">
      <formula>0</formula>
    </cfRule>
  </conditionalFormatting>
  <conditionalFormatting sqref="AN59">
    <cfRule type="cellIs" priority="51" dxfId="1" operator="equal">
      <formula>0</formula>
    </cfRule>
    <cfRule type="cellIs" priority="52" dxfId="0" operator="lessThan">
      <formula>0</formula>
    </cfRule>
  </conditionalFormatting>
  <conditionalFormatting sqref="AN61">
    <cfRule type="cellIs" priority="89" dxfId="1" operator="equal">
      <formula>0</formula>
    </cfRule>
    <cfRule type="cellIs" priority="90" dxfId="0" operator="lessThan">
      <formula>0</formula>
    </cfRule>
  </conditionalFormatting>
  <conditionalFormatting sqref="AN63">
    <cfRule type="cellIs" priority="87" dxfId="1" operator="equal">
      <formula>0</formula>
    </cfRule>
    <cfRule type="cellIs" priority="88" dxfId="0" operator="lessThan">
      <formula>0</formula>
    </cfRule>
  </conditionalFormatting>
  <conditionalFormatting sqref="AN65">
    <cfRule type="cellIs" priority="85" dxfId="1" operator="equal">
      <formula>0</formula>
    </cfRule>
    <cfRule type="cellIs" priority="86" dxfId="0" operator="lessThan">
      <formula>0</formula>
    </cfRule>
  </conditionalFormatting>
  <dataValidations count="44" xWindow="547" yWindow="512">
    <dataValidation type="list" allowBlank="1" showInputMessage="1" showErrorMessage="1" prompt="Seleccionar de la pestaña de la derecha según corresponda._x000a_" sqref="P1 P49 P38 P68 P141 P9:P11 P90 P190:P65522">
      <formula1>DISTANCIA_AL_CUERPO_DE_AGUA</formula1>
    </dataValidation>
    <dataValidation type="list" allowBlank="1" showInputMessage="1" showErrorMessage="1" sqref="L174">
      <formula1>"X"</formula1>
    </dataValidation>
    <dataValidation allowBlank="1" showInputMessage="1" showErrorMessage="1" promptTitle="Nombre o Razón Social" prompt="Ingrese el Nombre o Razón Social de la empresa en Mayúscula" sqref="J19:V19 J21:V21 J17:V17 J15:V15 J12:J13 U12:V13 K13:T13"/>
    <dataValidation type="list" allowBlank="1" showInputMessage="1" showErrorMessage="1" sqref="AL19:AN19 AL13:AN13 AL21:AN21 AL15:AN15 AL17:AN17">
      <formula1>Naturaleza</formula1>
    </dataValidation>
    <dataValidation allowBlank="1" showInputMessage="1" showErrorMessage="1" promptTitle="Dirección" prompt="No utilice abreviaturas. No escriba el signo #, sino No._x000a_Ej: Carrera 44 No 30 Sur - 33_x000a_" sqref="Y18 Y22 Y16"/>
    <dataValidation allowBlank="1" showInputMessage="1" showErrorMessage="1" promptTitle="Cédula" prompt="Si es cédula de extranjería, ponga la anotación CE al principio" sqref="X33:AD33"/>
    <dataValidation type="custom" allowBlank="1" showInputMessage="1" showErrorMessage="1" sqref="H8 D8 F8">
      <formula1>D8</formula1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allowBlank="1" showInputMessage="1" showErrorMessage="1" promptTitle="E-mail" prompt="Escriba el correo electrónico de la empresa en letra minúscula_x000a_" sqref="Z18"/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type="list" allowBlank="1" showInputMessage="1" showErrorMessage="1" promptTitle="Municipio" prompt="Seleccione de la lista desplegable el municipio al que pertenece " sqref="P20:R20">
      <formula1>$AS$14:$AS$93</formula1>
    </dataValidation>
    <dataValidation allowBlank="1" showInputMessage="1" showErrorMessage="1" promptTitle="Identificación (NIT/C.C.)" prompt="Ingrese el número NIT que identifica a su empresa ó la cédula si es persona natural" sqref="AF12:AN12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Teléfono" prompt="Ingrese el número telefónico fijo y/o celular del representante legal sin espacios" sqref="AJ33:AN33"/>
    <dataValidation allowBlank="1" showInputMessage="1" showErrorMessage="1" promptTitle="Teléfono" prompt="Ingrese el número telefónico fijo y/o celular de la persona a contactar sin espacios " sqref="X27:AD27"/>
    <dataValidation allowBlank="1" showInputMessage="1" showErrorMessage="1" promptTitle="Celular" prompt="Ingrese el número de telefono para envío de notificaciones sin espacios" sqref="AJ27:AN27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Nombre Representante Leal" prompt="Ingrese el nombre del representante legal en Mayúscula" sqref="H33:R33"/>
    <dataValidation allowBlank="1" showInputMessage="1" showErrorMessage="1" prompt="Escriba el correo electrónico del representante legal en letra minúscula" sqref="X35:AN35"/>
    <dataValidation allowBlank="1" showInputMessage="1" showErrorMessage="1" promptTitle="DBO5" prompt="Ingrese la carga contaminante generada en la actualidad de DBO5 (demanda bioquímica de oxígeno) en kg/año, la cual es la inicial del nuevo quinquenio 2019-2023.  " sqref="Y44 AE44 AA44 AC44"/>
    <dataValidation allowBlank="1" showInputMessage="1" showErrorMessage="1" promptTitle="SST" prompt="Ingrese la carga contaminante generada en la actualidad de SST (sólidos suspendidos totales) en kg/año, la cual es la inicial del nuevo quinquenio 2019-2023.  " sqref="AM44 AK44 AI44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DBO5" prompt="Ingrese la carga contaminante meta de DBO5 (demanda bioquímica de oxígeno) en kg/año, con la cual finalizará el nuevo quinquenio 2019-2023. " sqref="Y46 AE46 AA46 AC46"/>
    <dataValidation allowBlank="1" showInputMessage="1" showErrorMessage="1" promptTitle="SST" prompt="Ingrese la carga contaminante meta de SST (sólido suspendidos totales) en kg/año, con la cual finalizará el nuevo quinquenio 2019-2023. " sqref="AM46 AK46 AI46"/>
    <dataValidation allowBlank="1" showInputMessage="1" showErrorMessage="1" sqref="D59:F59 D61:F61 D63:F63 D65:F65 AH57 AF59 AH59 AF61 AH61 AF63 AH63 AF65 AH65 AL57 AN57 AL59 AN59 AL61 AN61 AL63 AN63 AL65 AN65 V44:AL46 AN44 AN46"/>
    <dataValidation type="list" allowBlank="1" showInputMessage="1" showErrorMessage="1" promptTitle="Oficina Territorial " prompt="Seleccione de la lista desplegable la oficina territorial a la cual pertenece " sqref="AI20 AE20">
      <formula1>"Aburrá Norte, Aburrá Sur, Cartama, Hevexicos, Tahamíes, Citará, Zenufaná, Panzenú"</formula1>
    </dataValidation>
    <dataValidation allowBlank="1" showInputMessage="1" showErrorMessage="1" promptTitle="Caudal (l/s)" prompt="Ingrese el valor correspondiente al caudal (l/s)  del vertimiento correspondiente al incremento en la poducción dentro de su actividad económica." sqref="V57 V59 V61 V63 V65"/>
    <dataValidation allowBlank="1" showInputMessage="1" showErrorMessage="1" promptTitle="Tiempo de descarga (d/año)" prompt="Ingrese el número de dias al año que realiza el vertimiento." sqref="Z57 Z63 Z59 Z61 Z65"/>
    <dataValidation allowBlank="1" showInputMessage="1" showErrorMessage="1" promptTitle="Tiempo de descarga (h/d)" prompt="Ingrese el número de horas al día que realiza el vertimiento." sqref="X57 X63 X59 X61 X65"/>
    <dataValidation allowBlank="1" showInputMessage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D57 AD61 AD63 AD59 AD65"/>
    <dataValidation allowBlank="1" showInputMessage="1" showErrorMessage="1" promptTitle="Carga Máxima SST" prompt="Ingresar la carga máxima de SST (Solidos Suspendidos Totales)) esperada al final de cada año del quinquenio" sqref="AL44"/>
    <dataValidation type="list" allowBlank="1" showInputMessage="1" showErrorMessage="1" promptTitle="Código CIIU" prompt="Ingrese el número CIIU (Código Industrial Internacional Uniforme) que corresponde a la actividad económica descrita anteriormente " sqref="Z14">
      <formula1>$AW$14:$AW$498</formula1>
    </dataValidation>
    <dataValidation type="list" allowBlank="1" showInputMessage="1" showErrorMessage="1" promptTitle="Cuenca a Tasar" prompt="Seleccione de la lista desplegable la cuenca a la cual pertenece teniendo en cuenta objetivos de calidad." sqref="Z22:AN22">
      <formula1>$AT$187:$AT$255</formula1>
    </dataValidation>
    <dataValidation allowBlank="1" showErrorMessage="1" sqref="Q22"/>
    <dataValidation allowBlank="1" showInputMessage="1" showErrorMessage="1" promptTitle="DBO5" prompt="Ingrese la carga contaminante meta de DBO5 (demanda bioquímica de oxígeno) en kg/año, con la cual finalizará el nuevo quinquenio 2024-2028. " sqref="AF46 X46 Z46 AD46"/>
    <dataValidation allowBlank="1" showInputMessage="1" showErrorMessage="1" promptTitle="SST" prompt="Ingrese la carga contaminante meta de SST (sólido suspendidos totales) en kg/año, con la cual finalizará el nuevo quinquenio 2024-2028. " sqref="AJ46"/>
    <dataValidation allowBlank="1" showInputMessage="1" showErrorMessage="1" promptTitle="Concentración (mg/l) SST" prompt="Se debe de ingresar el valor correspondiente a la concentración en  miligramos por litro (mg/l) de SST, valor que se extrae del resultado de la boratorio producto de una caracterización al vertimiento. " sqref="AJ57 AJ59 AJ61 AJ63 AJ65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" sqref="R57:T57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" sqref="R59:T59 R61:T61 R63:T63 R65:T65"/>
  </dataValidations>
  <printOptions horizontalCentered="1"/>
  <pageMargins left="0" right="0" top="0.545" bottom="0" header="0" footer="0"/>
  <pageSetup horizontalDpi="600" verticalDpi="600" orientation="portrait" paperSize="9" scale="64" r:id="rId2"/>
  <rowBreaks count="2" manualBreakCount="2">
    <brk id="87" min="1" max="16383" man="1"/>
    <brk id="157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61A48D-9C6F-4EDA-85D0-AB121E8C4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81bfc-b75a-48fa-96e2-ba0254719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A1848A-6E7E-4F55-890B-986E2883C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164CB7-43DC-4295-81BD-9193E5CBDD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temporal</cp:lastModifiedBy>
  <cp:lastPrinted>2023-07-18T15:00:58Z</cp:lastPrinted>
  <dcterms:created xsi:type="dcterms:W3CDTF">2002-11-08T17:05:37Z</dcterms:created>
  <dcterms:modified xsi:type="dcterms:W3CDTF">2023-07-28T20:34:24Z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