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codeName="ThisWorkbook"/>
  <bookViews>
    <workbookView showSheetTabs="0" xWindow="65416" yWindow="65416" windowWidth="29040" windowHeight="15840" tabRatio="840" activeTab="0"/>
  </bookViews>
  <sheets>
    <sheet name="Impresión" sheetId="26" r:id="rId1"/>
  </sheets>
  <definedNames>
    <definedName name="Almacenamiento">#REF!</definedName>
    <definedName name="Años">#REF!</definedName>
    <definedName name="_xlnm.Print_Area" localSheetId="0">'Impresión'!$B$1:$AN$157</definedName>
    <definedName name="Frecuencias">#REF!</definedName>
    <definedName name="Imunicipio">#REF!</definedName>
    <definedName name="Municipio">#REF!</definedName>
    <definedName name="Naturaleza">#REF!</definedName>
    <definedName name="Nombre_Encuestador">#REF!</definedName>
    <definedName name="Plan">#REF!</definedName>
    <definedName name="Reportes">#REF!</definedName>
    <definedName name="_xlnm.Print_Titles" localSheetId="0">'Impresión'!$1:$8</definedName>
  </definedNames>
  <calcPr calcId="191029"/>
</workbook>
</file>

<file path=xl/sharedStrings.xml><?xml version="1.0" encoding="utf-8"?>
<sst xmlns="http://schemas.openxmlformats.org/spreadsheetml/2006/main" count="977" uniqueCount="823">
  <si>
    <t>Código</t>
  </si>
  <si>
    <t>Datos del Representate Legal</t>
  </si>
  <si>
    <t xml:space="preserve">SST </t>
  </si>
  <si>
    <t xml:space="preserve">Información de contacto </t>
  </si>
  <si>
    <t>DBO5</t>
  </si>
  <si>
    <t xml:space="preserve">Nombre </t>
  </si>
  <si>
    <t>Cargo</t>
  </si>
  <si>
    <t xml:space="preserve">Firma </t>
  </si>
  <si>
    <t xml:space="preserve">I. Información General </t>
  </si>
  <si>
    <t xml:space="preserve">II. Carga Inicial y Meta </t>
  </si>
  <si>
    <t>2.2 DBO5</t>
  </si>
  <si>
    <t>2.3 DBO5</t>
  </si>
  <si>
    <t>2.3 SST</t>
  </si>
  <si>
    <t>III. Cronograma de Cumplimiento</t>
  </si>
  <si>
    <t>Amagá</t>
  </si>
  <si>
    <t>Amalfi</t>
  </si>
  <si>
    <t>Andes</t>
  </si>
  <si>
    <t xml:space="preserve">Angelópolis </t>
  </si>
  <si>
    <t>Angostura</t>
  </si>
  <si>
    <t>Anorí</t>
  </si>
  <si>
    <t>Anzá</t>
  </si>
  <si>
    <t>Armenia</t>
  </si>
  <si>
    <t>Barbosa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</si>
  <si>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</si>
  <si>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</si>
  <si>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</si>
  <si>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</si>
  <si>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</si>
  <si>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</si>
  <si>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</si>
  <si>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</si>
  <si>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</si>
  <si>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</si>
  <si>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Caracolí</t>
  </si>
  <si>
    <t>Caramanta</t>
  </si>
  <si>
    <t>Carolina del Principe</t>
  </si>
  <si>
    <t>Caucasia</t>
  </si>
  <si>
    <t>Cisneros</t>
  </si>
  <si>
    <t>Ciudad Bolívar</t>
  </si>
  <si>
    <t>Concordia</t>
  </si>
  <si>
    <t>Copacabana</t>
  </si>
  <si>
    <t>Donmatias</t>
  </si>
  <si>
    <t>Ebéjico</t>
  </si>
  <si>
    <t>El Bagre</t>
  </si>
  <si>
    <t>Entrerríos</t>
  </si>
  <si>
    <t>Envigado</t>
  </si>
  <si>
    <t>Fredonia</t>
  </si>
  <si>
    <t>Girardota</t>
  </si>
  <si>
    <t>Gómez Plata</t>
  </si>
  <si>
    <t>Guadalupe</t>
  </si>
  <si>
    <t>Heliconia</t>
  </si>
  <si>
    <t>Hispania</t>
  </si>
  <si>
    <t>Itagüí</t>
  </si>
  <si>
    <t>Ituango</t>
  </si>
  <si>
    <t>Jardín</t>
  </si>
  <si>
    <t>Jericó</t>
  </si>
  <si>
    <t>La Estrella</t>
  </si>
  <si>
    <t>La Pintada</t>
  </si>
  <si>
    <t>Liborina</t>
  </si>
  <si>
    <t>Maceo</t>
  </si>
  <si>
    <t>Medellín</t>
  </si>
  <si>
    <t>Montebello</t>
  </si>
  <si>
    <t>Nechí</t>
  </si>
  <si>
    <t>Olaya</t>
  </si>
  <si>
    <t>Pueblo Rico</t>
  </si>
  <si>
    <t>Puerto Berrio</t>
  </si>
  <si>
    <t>Puerto Nare</t>
  </si>
  <si>
    <t>Remedios</t>
  </si>
  <si>
    <t>Sabanalarga</t>
  </si>
  <si>
    <t>Sabaneta</t>
  </si>
  <si>
    <t>Salgar</t>
  </si>
  <si>
    <t>San Andrés de Cuerquia</t>
  </si>
  <si>
    <t>San Jerónimo</t>
  </si>
  <si>
    <t>San Jose de la Montaña</t>
  </si>
  <si>
    <t>San Pedro de los Milagros</t>
  </si>
  <si>
    <t>Santa Bárbara</t>
  </si>
  <si>
    <t>Santa Fe de Antioquia</t>
  </si>
  <si>
    <t>Santa Rosa de Osos</t>
  </si>
  <si>
    <t>Segovia</t>
  </si>
  <si>
    <t>Sopetrán</t>
  </si>
  <si>
    <t>Támesis</t>
  </si>
  <si>
    <t>Tarazá</t>
  </si>
  <si>
    <t>Tarso</t>
  </si>
  <si>
    <t>Titiribí</t>
  </si>
  <si>
    <t>Toledo</t>
  </si>
  <si>
    <t>Valdivia</t>
  </si>
  <si>
    <t>Valparaíso</t>
  </si>
  <si>
    <t>Vegachí</t>
  </si>
  <si>
    <t>Venecia</t>
  </si>
  <si>
    <t>Yalí</t>
  </si>
  <si>
    <t>Yarumal</t>
  </si>
  <si>
    <t>Yolombo</t>
  </si>
  <si>
    <t>Yondó</t>
  </si>
  <si>
    <t>Zaragoza</t>
  </si>
  <si>
    <t>R. La Cruz</t>
  </si>
  <si>
    <t>R. Nus</t>
  </si>
  <si>
    <t>R. San Lorenzo</t>
  </si>
  <si>
    <t>Municipios</t>
  </si>
  <si>
    <t>CIIU</t>
  </si>
  <si>
    <t>0111 Cultivo de cereales (excepto arroz), legumbres y semillas oleaginosas</t>
  </si>
  <si>
    <t>0112 Cultivo de arroz</t>
  </si>
  <si>
    <t>0113 Cultivo de hortalizas, raíces y tubérculos</t>
  </si>
  <si>
    <t>0114 Cultivo de tabaco</t>
  </si>
  <si>
    <t>0115 Cultivo de plantas textiles</t>
  </si>
  <si>
    <t>0119 Otros cultivos transitorios n.c.p.</t>
  </si>
  <si>
    <t>0121 Cultivo de frutas tropicales y subtropicales</t>
  </si>
  <si>
    <t>0122 Cultivo de plátano y banano</t>
  </si>
  <si>
    <t>0123 Cultivo de café</t>
  </si>
  <si>
    <t>0124 Cultivo de caña de azúcar</t>
  </si>
  <si>
    <t>0125 Cultivo de flor de corte</t>
  </si>
  <si>
    <t>0126 Cultivo de palma para aceite (palma africana) y otros frutos oleaginosos</t>
  </si>
  <si>
    <t>0127 Cultivo de plantas con las que se preparan bebidas</t>
  </si>
  <si>
    <t>0128 Cultivo de especias y de plantas aromáticas y medicinales</t>
  </si>
  <si>
    <t>0129 Otros cultivos permanentes n.c.p.</t>
  </si>
  <si>
    <t>0130 Propagación de plantas (actividades de los viveros, excepto viveros forestales)</t>
  </si>
  <si>
    <t>0141 Cría de ganado bovino y bufalino</t>
  </si>
  <si>
    <t>0142 Cría de caballos y otros equinos</t>
  </si>
  <si>
    <t>0143 Cría de ovejas y cabras</t>
  </si>
  <si>
    <t>0144 Cría de ganado porcino</t>
  </si>
  <si>
    <t>0145 Cría de aves de corral</t>
  </si>
  <si>
    <t>0149 Cría de otros animales n.c.p.</t>
  </si>
  <si>
    <t>0150 Explotación mixta (agrícola y pecuaria)</t>
  </si>
  <si>
    <t>0161 Actividades de apoyo a la agricultura</t>
  </si>
  <si>
    <t>0162 Actividades de apoyo a la ganadería</t>
  </si>
  <si>
    <t>0163 Actividades posteriores a la cosecha</t>
  </si>
  <si>
    <t>0164 Tratamiento de semillas para propagación</t>
  </si>
  <si>
    <t>0170 Caza ordinaria y mediante trampas y actividades de servicios conexas</t>
  </si>
  <si>
    <t>0210 Silvicultura y otras actividades forestales</t>
  </si>
  <si>
    <t>0220 Extracción de madera</t>
  </si>
  <si>
    <t>0230 Recolección de productos forestales diferentes a la madera</t>
  </si>
  <si>
    <t>0240 Servicios de apoyo a la silvicultura</t>
  </si>
  <si>
    <t>0311 Pesca marítima</t>
  </si>
  <si>
    <t>0312 Pesca de agua dulce</t>
  </si>
  <si>
    <t>0321 Acuicultura marítima</t>
  </si>
  <si>
    <t>0322 Acuicultura de agua dulce</t>
  </si>
  <si>
    <t>0510 Extracción de hulla (carbón de piedra)</t>
  </si>
  <si>
    <t>0520 Extracción de carbón lignito</t>
  </si>
  <si>
    <t>0610 Extracción de petróleo crudo</t>
  </si>
  <si>
    <t>0620 Extracción de gas natural</t>
  </si>
  <si>
    <t>0710 Extracción de minerales de hierro</t>
  </si>
  <si>
    <t>0721 Extracción de minerales de uranio y de torio</t>
  </si>
  <si>
    <t>0722 Extracción de oro y otros metales preciosos</t>
  </si>
  <si>
    <t>0723 Extracción de minerales de níquel</t>
  </si>
  <si>
    <t>0729 Extracción de otros minerales metalíferos no ferrosos n.c.p.</t>
  </si>
  <si>
    <t>0811 Extracción de piedra, arena, arcillas comunes, yeso y anhidrita</t>
  </si>
  <si>
    <t>0812 Extracción de arcillas de uso industrial, caliza, caolín y bentonitas</t>
  </si>
  <si>
    <t>0820 Extracción de esmeraldas, piedras preciosas y semipreciosas</t>
  </si>
  <si>
    <t>0891 Extracción de minerales para la fabricación de abonos y productos químicos</t>
  </si>
  <si>
    <t>0892 Extracción de halita (sal)</t>
  </si>
  <si>
    <t>0899 Extracción de otros minerales no metálicos n.c.p.</t>
  </si>
  <si>
    <t>0910 Actividades de apoyo para la extracción de petróleo y de gas natural</t>
  </si>
  <si>
    <t>0990 Actividades de apoyo para otras actividades de explotación de minas y canteras</t>
  </si>
  <si>
    <t>1011 Procesamiento y conservación de carne y productos cárnicos</t>
  </si>
  <si>
    <t>1012 Procesamiento y conservación de pescados, crustáceos y moluscos</t>
  </si>
  <si>
    <t>1020 Procesamiento y conservación de frutas, legumbres, hortalizas y tubérculos</t>
  </si>
  <si>
    <t>1030 Elaboración de aceites y grasas de origen vegetal y animal</t>
  </si>
  <si>
    <t>1040 Elaboración de productos lácteos</t>
  </si>
  <si>
    <t>1051 Elaboración de productos de molinería</t>
  </si>
  <si>
    <t>1052 Elaboración de almidones y productos derivados del almidón</t>
  </si>
  <si>
    <t>106 Elaboración de productos de café</t>
  </si>
  <si>
    <t>1061 Trilla de café</t>
  </si>
  <si>
    <t>1062 Descafeinado, tostión y molienda del café</t>
  </si>
  <si>
    <t>1063 Otros derivados del café</t>
  </si>
  <si>
    <t>1071 Elaboración y refinación de azúcar</t>
  </si>
  <si>
    <t>1072 Elaboración de panela</t>
  </si>
  <si>
    <t>1081 Elaboración de productos de panadería</t>
  </si>
  <si>
    <t>1082 Elaboración de cacao, chocolate y productos de confitería</t>
  </si>
  <si>
    <t>1083 Elaboración de macarrones, fideos, alcuzcuz y productos farináceos similares</t>
  </si>
  <si>
    <t>1084 Elaboración de comidas y platos preparados</t>
  </si>
  <si>
    <t>1089 Elaboración de otros productos alimenticios n.c.p.</t>
  </si>
  <si>
    <t>1090 Elaboración de alimentos preparados para animales</t>
  </si>
  <si>
    <t>1101 Destilación, rectificación y mezcla de bebidas alcohólicas</t>
  </si>
  <si>
    <t>1102 Elaboración de bebidas fermentadas no destiladas</t>
  </si>
  <si>
    <t>1103 Producción de malta, elaboración de cervezas y otras bebidas malteadas</t>
  </si>
  <si>
    <t>1104 Elaboración de bebidas no alcohólicas, producción de aguas minerales y de otras aguas embotelladas</t>
  </si>
  <si>
    <t>1200 Elaboración de productos de tabaco</t>
  </si>
  <si>
    <t>1311 Preparación e hilatura de fibras textiles</t>
  </si>
  <si>
    <t>1312 Tejeduría de productos textiles</t>
  </si>
  <si>
    <t>1313 Acabado de productos textiles</t>
  </si>
  <si>
    <t>1391 Fabricación de tejidos de punto y ganchillo</t>
  </si>
  <si>
    <t>1392 Confección de artículos con materiales textiles, excepto prendas de vestir</t>
  </si>
  <si>
    <t>1393 Fabricación de tapetes y alfombras para pisos</t>
  </si>
  <si>
    <t>1394 Fabricación de cuerdas, cordeles, cables, bramantes y redes</t>
  </si>
  <si>
    <t>1399 Fabricación de otros artículos textiles n.c.p.</t>
  </si>
  <si>
    <t>1410 Confección de prendas de vestir, excepto prendas de piel</t>
  </si>
  <si>
    <t>1420 Fabricación de artículos de piel</t>
  </si>
  <si>
    <t>1430 Fabricación de artículos de punto y ganchillo</t>
  </si>
  <si>
    <t>1511 Curtido y recurtido de cueros; recurtido y teñido de pieles</t>
  </si>
  <si>
    <t>1512 Fabricación de artículos de viaje, bolsos de mano y artículos similares elaborados en cuero, y fabricación de artículos de talabartería y guarnicionería</t>
  </si>
  <si>
    <t>1513 Fabricación de artículos de viaje, bolsos de mano y artículos similares; artículos de talabartería y guarnicionería elaborados en otros materiales</t>
  </si>
  <si>
    <t>1521 Fabricación de calzado de cuero y piel, con cualquier tipo de suela</t>
  </si>
  <si>
    <t>1522 Fabricación de otros tipos de calzado, excepto calzado de cuero y piel</t>
  </si>
  <si>
    <t>1523 Fabricación de partes del calzado</t>
  </si>
  <si>
    <t>1610 Aserrado, acepillado e impregnación de la madera</t>
  </si>
  <si>
    <t>1620 Fabricación de hojas de madera para enchapado; fabricación de tableros contrachapados, tableros laminados, tableros de partículas y otros tableros y paneles</t>
  </si>
  <si>
    <t>1630 Fabricación de partes y piezas de madera, de carpintería y ebanistería para la construcción</t>
  </si>
  <si>
    <t>1640 Fabricación de recipientes de madera</t>
  </si>
  <si>
    <t>1690 Fabricación de otros productos de madera; fabricación de artículos de corcho, cestería y espartería</t>
  </si>
  <si>
    <t>1701 Fabricación de pulpas (pastas) celulósicas; papel y cartón</t>
  </si>
  <si>
    <t>1702 Fabricación de papel y cartón ondulado (corrugado); fabricación de envases, empaques y de embalajes de papel y cartón</t>
  </si>
  <si>
    <t>1709 Fabricación de otros artículos de papel y cartón</t>
  </si>
  <si>
    <t>1811 Actividades de impresión</t>
  </si>
  <si>
    <t>1812 Actividades de servicios relacionados con la impresión</t>
  </si>
  <si>
    <t>1820 Producción de copias a partir de grabaciones originales</t>
  </si>
  <si>
    <t>1910 Fabricación de productos de hornos de coque</t>
  </si>
  <si>
    <t>1921 Fabricación de productos de la refinación del petróleo</t>
  </si>
  <si>
    <t>1922 Actividad de mezcla de combustibles</t>
  </si>
  <si>
    <t>2011 Fabricación de sustancias y productos químicos básicos</t>
  </si>
  <si>
    <t>2012 Fabricación de abonos y compuestos inorgánicos nitrogenados</t>
  </si>
  <si>
    <t>2013 Fabricación de plásticos en formas primarias</t>
  </si>
  <si>
    <t>2014 Fabricación de caucho sintético en formas primarias</t>
  </si>
  <si>
    <t>2021 Fabricación de plaguicidas y otros productos químicos de uso agropecuario</t>
  </si>
  <si>
    <t>2022 Fabricación de pinturas, barnices y revestimientos similares, tintas para impresión y masillas</t>
  </si>
  <si>
    <t>2023 Fabricación de jabones y detergentes, preparados para limpiar y pulir; perfumes y preparados de tocador</t>
  </si>
  <si>
    <t>2029 Fabricación de otros productos químicos n.c.p.</t>
  </si>
  <si>
    <t>2030 Fabricación de fibras sintéticas y artificiales</t>
  </si>
  <si>
    <t>2100 Fabricación de productos farmacéuticos, sustancias químicas medicinales y productos botánicos de uso farmacéutico</t>
  </si>
  <si>
    <t>2211 Fabricación de llantas y neumáticos de caucho</t>
  </si>
  <si>
    <t>2212 Reencauche de llantas usadas</t>
  </si>
  <si>
    <t>2219 Fabricación de formas básicas de caucho y otros productos de caucho n.c.p.</t>
  </si>
  <si>
    <t>2221 Fabricación de formas básicas de plástico</t>
  </si>
  <si>
    <t>2229 Fabricación de artículos de plástico n.c.p.</t>
  </si>
  <si>
    <t>2310 Fabricación de vidrio y productos de vidrio</t>
  </si>
  <si>
    <t>2391 Fabricación de productos refractarios</t>
  </si>
  <si>
    <t>2392 Fabricación de materiales de arcilla para la construcción</t>
  </si>
  <si>
    <t>2393 Fabricación de otros productos de cerámica y porcelana</t>
  </si>
  <si>
    <t>2394 Fabricación de cemento, cal y yeso</t>
  </si>
  <si>
    <t>2395 Fabricación de artículos de hormigón, cemento y yeso</t>
  </si>
  <si>
    <t>2396 Corte, tallado y acabado de la piedra</t>
  </si>
  <si>
    <t>2399 Fabricación de otros productos minerales no metálicos n.c.p.</t>
  </si>
  <si>
    <t>2410 Industrias básicas de hierro y de acero</t>
  </si>
  <si>
    <t>2421 Industrias básicas de metales preciosos</t>
  </si>
  <si>
    <t>2429 Industrias básicas de otros metales no ferrosos</t>
  </si>
  <si>
    <t>2431 Fundición de hierro y de acero</t>
  </si>
  <si>
    <t>2432 Fundición de metales no ferrosos</t>
  </si>
  <si>
    <t>2511 Fabricación de productos metálicos para uso estructural</t>
  </si>
  <si>
    <t>2512 Fabricación de tanques, depósitos y recipientes de metal, excepto los utilizados para el envase o transporte de mercancías</t>
  </si>
  <si>
    <t>2513 Fabricación de generadores de vapor, excepto calderas de agua caliente para calefacción central</t>
  </si>
  <si>
    <t>2520 Fabricación de armas y municiones</t>
  </si>
  <si>
    <t>2591 Forja, prensado, estampado y laminado de metal; pulvimetalurgia</t>
  </si>
  <si>
    <t>2592 Tratamiento y revestimiento de metales; mecanizado</t>
  </si>
  <si>
    <t>2593 Fabricación de artículos de cuchillería, herramientas de mano y artículos de ferretería</t>
  </si>
  <si>
    <t>2599 Fabricación de otros productos elaborados de metal n.c.p.</t>
  </si>
  <si>
    <t>2610 Fabricación de componentes y tableros electrónicos</t>
  </si>
  <si>
    <t>2620 Fabricación de computadoras y de equipo periférico</t>
  </si>
  <si>
    <t>2630 Fabricación de equipos de comunicación</t>
  </si>
  <si>
    <t>2640 Fabricación de aparatos electrónicos de consumo</t>
  </si>
  <si>
    <t>2651 Fabricación de equipo de medición, prueba, navegación y control</t>
  </si>
  <si>
    <t>2652 Fabricación de relojes</t>
  </si>
  <si>
    <t>2660 Fabricación de equipo de irradiación y equipo electrónico de uso médico y terapéutico</t>
  </si>
  <si>
    <t>2670 Fabricación de instrumentos ópticos y equipo fotográfico</t>
  </si>
  <si>
    <t>2680 Fabricación de medios magnéticos y ópticos para almacenamiento de datos</t>
  </si>
  <si>
    <t>2711 Fabricación de motores, generadores y transformadores eléctricos</t>
  </si>
  <si>
    <t>2712 Fabricación de aparatos de distribución y control de la energía eléctrica</t>
  </si>
  <si>
    <t>2720 Fabricación de pilas, baterías y acumuladores eléctricos</t>
  </si>
  <si>
    <t>2731 Fabricación de hilos y cables eléctricos y de fibra óptica</t>
  </si>
  <si>
    <t>2732 Fabricación de dispositivos de cableado</t>
  </si>
  <si>
    <t>2740 Fabricación de equipos eléctricos de iluminación</t>
  </si>
  <si>
    <t>2750 Fabricación de aparatos de uso doméstico</t>
  </si>
  <si>
    <t>2790 Fabricación de otros tipos de equipo eléctrico n.c.p.</t>
  </si>
  <si>
    <t>2811 Fabricación de motores, turbinas, y partes para motores de combustión interna</t>
  </si>
  <si>
    <t>2812 Fabricación de equipos de potencia hidráulica y neumática</t>
  </si>
  <si>
    <t>2813 Fabricación de otras bombas, compresores, grifos y válvulas</t>
  </si>
  <si>
    <t>2814 Fabricación de cojinetes, engranajes, trenes de engranajes y piezas de transmisión</t>
  </si>
  <si>
    <t>2815 Fabricación de hornos, hogares y quemadores industriales</t>
  </si>
  <si>
    <t>2816 Fabricación de equipo de elevación y manipulación</t>
  </si>
  <si>
    <t>2817 Fabricación de maquinaria y equipo de oficina (excepto computadoras y equipo periférico)</t>
  </si>
  <si>
    <t>2818 Fabricación de herramientas manuales con motor</t>
  </si>
  <si>
    <t>2819 Fabricación de otros tipos de maquinaria y equipo de uso general n.c.p.</t>
  </si>
  <si>
    <t>2821 Fabricación de maquinaria agropecuaria y forestal</t>
  </si>
  <si>
    <t>2822 Fabricación de máquinas formadoras de metal y de máquinas herramienta</t>
  </si>
  <si>
    <t>2823 Fabricación de maquinaria para la metalurgia</t>
  </si>
  <si>
    <t>2824 Fabricación de maquinaria para explotación de minas y canteras y para obras de construcción</t>
  </si>
  <si>
    <t>2825 Fabricación de maquinaria para la elaboración de alimentos, bebidas y tabaco</t>
  </si>
  <si>
    <t>2826 Fabricación de maquinaria para la elaboración de productos textiles, prendas de vestir y cueros</t>
  </si>
  <si>
    <t>2829 Fabricación de otros tipos de maquinaria y equipo de uso especial n.c.p.</t>
  </si>
  <si>
    <t>2910 Fabricación de vehículos automotores y sus motores</t>
  </si>
  <si>
    <t>2920 Fabricación de carrocerías para vehículos automotores; fabricación de remolques y semirremolques</t>
  </si>
  <si>
    <t>2930 Fabricación de partes, piezas (autopartes) y accesorios (lujos) para vehículos automotores</t>
  </si>
  <si>
    <t>3011 Construcción de barcos y de estructuras flotantes</t>
  </si>
  <si>
    <t>3012 Construcción de embarcaciones de recreo y deporte</t>
  </si>
  <si>
    <t>3020 Fabricación de locomotoras y de material rodante para ferrocarriles</t>
  </si>
  <si>
    <t>3030 Fabricación de aeronaves, naves espaciales y de maquinaria conexa</t>
  </si>
  <si>
    <t>3040 Fabricación de vehículos militares de combate</t>
  </si>
  <si>
    <t>3091 Fabricación de motocicletas</t>
  </si>
  <si>
    <t>3092 Fabricación de bicicletas y de sillas de ruedas para personas con discapacidad</t>
  </si>
  <si>
    <t>3099 Fabricación de otros tipos de equipo de transporte n.c.p.</t>
  </si>
  <si>
    <t>3110 Fabricación de muebles</t>
  </si>
  <si>
    <t>3120 Fabricación de colchones y somieres</t>
  </si>
  <si>
    <t>3210 Fabricación de joyas, bisutería y artículos conexos</t>
  </si>
  <si>
    <t>3220 Fabricación de instrumentos musicales</t>
  </si>
  <si>
    <t>3230 Fabricación de artículos y equipo para la práctica del deporte</t>
  </si>
  <si>
    <t>3240 Fabricación de juegos, juguetes y rompecabezas</t>
  </si>
  <si>
    <t>3250 Fabricación de instrumentos, aparatos y materiales médicos y odontológicos (incluido mobiliario)</t>
  </si>
  <si>
    <t>3290 Otras industrias manufactureras n.c.p.</t>
  </si>
  <si>
    <t>3311 Mantenimiento y reparación especializado de productos elaborados en metal</t>
  </si>
  <si>
    <t>3312 Mantenimiento y reparación especializado de maquinaria y equipo</t>
  </si>
  <si>
    <t>3313 Mantenimiento y reparación especializado de equipo electrónico y óptico</t>
  </si>
  <si>
    <t>3314 Mantenimiento y reparación especializado de equipo eléctrico</t>
  </si>
  <si>
    <t>3315 Mantenimiento y reparación especializado de equipo de transporte, excepto los vehículos automotores, motocicletas y bicicletas</t>
  </si>
  <si>
    <t>3319 Mantenimiento y reparación de otros tipos de equipos y sus componentes n.c.p.</t>
  </si>
  <si>
    <t>3320 Instalación especializada de maquinaria y equipo industrial</t>
  </si>
  <si>
    <t>3511 Generación de energía eléctrica</t>
  </si>
  <si>
    <t>3512 Transmisión de energía eléctrica</t>
  </si>
  <si>
    <t>3513 Distribución de energía eléctrica</t>
  </si>
  <si>
    <t>3514 Comercialización de energía eléctrica</t>
  </si>
  <si>
    <t>4773 Comercio al por menor de productos farmacéuticos y medicinales, cosméticos y artículos de tocador en establecimientos especializados</t>
  </si>
  <si>
    <t>4774 Comercio al por menor de otros productos nuevos en establecimientos especializados</t>
  </si>
  <si>
    <t>4775 Comercio al por menor de artículos de segunda mano</t>
  </si>
  <si>
    <t>4781 Comercio al por menor de alimentos, bebidas y tabaco, en puestos de venta móviles</t>
  </si>
  <si>
    <t>4782 Comercio al por menor de productos textiles, prendas de vestir y calzado, en puestos de venta móviles</t>
  </si>
  <si>
    <t>4789 Comercio al por menor de otros productos en puestos de venta móviles</t>
  </si>
  <si>
    <t>4791 Comercio al por menor realizado a través de internet</t>
  </si>
  <si>
    <t>4792 Comercio al por menor realizado a través de casas de venta o por correo</t>
  </si>
  <si>
    <t>4799 Otros tipos de comercio al por menor no realizado en establecimientos, puestos de venta o mercados</t>
  </si>
  <si>
    <t>4911 Transporte férreo de pasajeros</t>
  </si>
  <si>
    <t>4912 Transporte férreo de carga</t>
  </si>
  <si>
    <t>492 Transporte terrestre público automotor</t>
  </si>
  <si>
    <t>4921 Transporte de pasajeros</t>
  </si>
  <si>
    <t>4922 Transporte mixto</t>
  </si>
  <si>
    <t>4923 Transporte de carga por carretera</t>
  </si>
  <si>
    <t>4930 Transporte por tuberías</t>
  </si>
  <si>
    <t>5011 Transporte de pasajeros marítimo y de cabotaje</t>
  </si>
  <si>
    <t>5012 Transporte de carga marítimo y de cabotaje</t>
  </si>
  <si>
    <t>5021 Transporte fluvial de pasajeros</t>
  </si>
  <si>
    <t>5022 Transporte fluvial de carga</t>
  </si>
  <si>
    <t>5111 Transporte aéreo nacional de pasajeros</t>
  </si>
  <si>
    <t>5112 Transporte aéreo internacional de pasajeros</t>
  </si>
  <si>
    <t>512 Transporte aéreo de carga</t>
  </si>
  <si>
    <t>5121 Transporte aéreo nacional de carga</t>
  </si>
  <si>
    <t>5122 Transporte aéreo internacional de carga</t>
  </si>
  <si>
    <t>5210 Almacenamiento y depósito</t>
  </si>
  <si>
    <t>5221 Actividades de estaciones, vías y servicios complementarios para el transporte terrestre</t>
  </si>
  <si>
    <t>5222 Actividades de puertos y servicios complementarios para el transporte acuático</t>
  </si>
  <si>
    <t>5223 Actividades de aeropuertos, servicios de navegación aérea y demás actividades conexas al transporte aéreo</t>
  </si>
  <si>
    <t>5224 Manipulación de carga</t>
  </si>
  <si>
    <t>5229 Otras actividades complementarias al transporte</t>
  </si>
  <si>
    <t>5310 Actividades postales nacionales</t>
  </si>
  <si>
    <t>5320 Actividades de mensajería</t>
  </si>
  <si>
    <t>5511 Alojamiento en hoteles</t>
  </si>
  <si>
    <t>5512 Alojamiento en apartahoteles</t>
  </si>
  <si>
    <t>5513 Alojamiento en centros vacacionales</t>
  </si>
  <si>
    <t>5514 Alojamiento rural</t>
  </si>
  <si>
    <t>5519 Otros tipos de alojamientos para visitantes</t>
  </si>
  <si>
    <t>5520 Actividades de zonas de camping y parques para vehículos recreacionales</t>
  </si>
  <si>
    <t>5530 Servicio por horas</t>
  </si>
  <si>
    <t>5590 Otros tipos de alojamiento n.c.p.</t>
  </si>
  <si>
    <t>5611 Expendio a la mesa de comidas preparadas</t>
  </si>
  <si>
    <t>5612 Expendio por autoservicio de comidas preparadas</t>
  </si>
  <si>
    <t>5613 Expendio de comidas preparadas en cafeterías</t>
  </si>
  <si>
    <t>5619 Otros tipos de expendio de comidas preparadas n.c.p.</t>
  </si>
  <si>
    <t>5621 Catering para eventos</t>
  </si>
  <si>
    <t>5629 Actividades de otros servicios de comidas</t>
  </si>
  <si>
    <t>5630 Expendio de bebidas alcohólicas para el consumo dentro del establecimiento</t>
  </si>
  <si>
    <t>5811 Edición de libros</t>
  </si>
  <si>
    <t>5812 Edición de directorios y listas de correo</t>
  </si>
  <si>
    <t>5813 Edición de periódicos, revistas y otras publicaciones periódicas</t>
  </si>
  <si>
    <t>5819 Otros trabajos de edición</t>
  </si>
  <si>
    <t>5820 Edición de programas de informática (software)</t>
  </si>
  <si>
    <t>5911 Actividades de producción de películas cinematográficas, videos, programas, anuncios y comerciales de televisión</t>
  </si>
  <si>
    <t>5912 Actividades de posproducción de películas cinematográficas, videos, programas, anuncios y comerciales de televisión</t>
  </si>
  <si>
    <t>5913 Actividades de distribución de películas cinematográficas, videos, programas, anuncios y comerciales de televisión</t>
  </si>
  <si>
    <t>5914 Actividades de exhibición de películas cinematográficas y videos</t>
  </si>
  <si>
    <t>5920 Actividades de grabación de sonido y edición de música</t>
  </si>
  <si>
    <t>6010 Actividades de programación y transmisión en el servicio de radiodifusión sonora</t>
  </si>
  <si>
    <t>6020 Actividades de programación y transmisión de televisión</t>
  </si>
  <si>
    <t>6110 Actividades de telecomunicaciones alámbricas</t>
  </si>
  <si>
    <t>6120 Actividades de telecomunicaciones inalámbricas</t>
  </si>
  <si>
    <t>6130 Actividades de telecomunicación satelital</t>
  </si>
  <si>
    <t>6190 Otras actividades de telecomunicaciones</t>
  </si>
  <si>
    <t>6201 Actividades de desarrollo de sistemas informáticos (planificación, análisis, diseño, programación, pruebas)</t>
  </si>
  <si>
    <t>6202 Actividades de consultoría informática y actividades de administración de instalaciones informáticas</t>
  </si>
  <si>
    <t>6209 Otras actividades de tecnologías de información y actividades de servicios informáticos</t>
  </si>
  <si>
    <t>6311 Procesamiento de datos, alojamiento (hosting) y actividades relacionadas</t>
  </si>
  <si>
    <t>6312 Portales web</t>
  </si>
  <si>
    <t>6391 Actividades de agencias de noticias</t>
  </si>
  <si>
    <t>6399 Otras actividades de servicio de información n.c.p.</t>
  </si>
  <si>
    <t>6411 Banco Central</t>
  </si>
  <si>
    <t>6412 Bancos comerciales</t>
  </si>
  <si>
    <t>6421 Actividades de las corporaciones financieras</t>
  </si>
  <si>
    <t>6422 Actividades de las compañías de financiamiento</t>
  </si>
  <si>
    <t>6423 Banca de segundo piso</t>
  </si>
  <si>
    <t>6424 Actividades de las cooperativas financieras</t>
  </si>
  <si>
    <t>643 Fideicomisos, fondos (incluye fondos de cesantías) y entidades financieras similares</t>
  </si>
  <si>
    <t>6431 Fideicomisos, fondos y entidades financieras similares</t>
  </si>
  <si>
    <t>6432 Fondos de cesantías</t>
  </si>
  <si>
    <t>6491 Leasing financiero (arrendamiento financiero)</t>
  </si>
  <si>
    <t>6492 Actividades financieras de fondos de empleados y otras formas asociativas del sector solidario</t>
  </si>
  <si>
    <t>6493 Actividades de compra de cartera o factoring</t>
  </si>
  <si>
    <t>6494 Otras actividades de distribución de fondos</t>
  </si>
  <si>
    <t>6495 Instituciones especiales oficiales</t>
  </si>
  <si>
    <t>6499 Otras actividades de servicio financiero, excepto las de seguros y pensiones n.c.p.</t>
  </si>
  <si>
    <t>6511 Seguros generales</t>
  </si>
  <si>
    <t>6512 Seguros de vida</t>
  </si>
  <si>
    <t>6513 Reaseguros</t>
  </si>
  <si>
    <t>6514 Capitalización</t>
  </si>
  <si>
    <t>6521 Servicios de seguros sociales de salud</t>
  </si>
  <si>
    <t>6522 Servicios de seguros sociales de riesgos profesionales</t>
  </si>
  <si>
    <t>6531 Régimen de prima media con prestación definida (RPM)</t>
  </si>
  <si>
    <t>6532 Régimen de ahorro individual (RAI)</t>
  </si>
  <si>
    <t>6611 Administración de mercados financieros</t>
  </si>
  <si>
    <t>6612 Corretaje de valores y de contratos de productos básicos</t>
  </si>
  <si>
    <t>6613 Otras actividades relacionadas con el mercado de valores</t>
  </si>
  <si>
    <t>6614 Actividades de las casas de cambio</t>
  </si>
  <si>
    <t>6615 Actividades de los profesionales de compra y venta de divisas</t>
  </si>
  <si>
    <t>6619 Otras actividades auxiliares de las actividades de servicios financieros n.c.p.</t>
  </si>
  <si>
    <t>6621 Actividades de agentes y corredores de seguros</t>
  </si>
  <si>
    <t>6629 Evaluación de riesgos y daños, y otras actividades de servicios auxiliares</t>
  </si>
  <si>
    <t>6630 Actividades de administración de fondos</t>
  </si>
  <si>
    <t>6810 Actividades inmobiliarias realizadas con bienes propios o arrendados</t>
  </si>
  <si>
    <t>6820 Actividades inmobiliarias realizadas a cambio de una retribución o por contrata</t>
  </si>
  <si>
    <t>6910 Actividades jurídicas</t>
  </si>
  <si>
    <t>6920 Actividades de contabilidad, teneduría de libros, auditoría financiera y asesoría tributaria</t>
  </si>
  <si>
    <t>7010 Actividades de administración empresarial</t>
  </si>
  <si>
    <t>7020 Actividades de consultaría de gestión</t>
  </si>
  <si>
    <t>7110 Actividades de arquitectura e ingeniería y otras actividades conexas de consultoría técnica</t>
  </si>
  <si>
    <t>7120 Ensayos y análisis técnicos</t>
  </si>
  <si>
    <t>7210 Investigaciones y desarrollo experimental en el campo de las ciencias naturales y la ingeniería</t>
  </si>
  <si>
    <t>7220 Investigaciones y desarrollo experimental en el campo de las ciencias sociales y las humanidades</t>
  </si>
  <si>
    <t>7310 Publicidad</t>
  </si>
  <si>
    <t>7320 Estudios de mercado y realización de encuestas de opinión pública</t>
  </si>
  <si>
    <t>7410 Actividades especializadas de diseño</t>
  </si>
  <si>
    <t>7420 Actividades de fotografía</t>
  </si>
  <si>
    <t>7490 Otras actividades profesionales, científicas y técnicas n.c.p.</t>
  </si>
  <si>
    <t>7500 Actividades veterinarias</t>
  </si>
  <si>
    <t>7710 Alquiler y arrendamiento de vehículos automotores</t>
  </si>
  <si>
    <t>7721 Alquiler y arrendamiento de equipo recreativo y deportivo</t>
  </si>
  <si>
    <t>7722 Alquiler de videos y discos</t>
  </si>
  <si>
    <t>7729 Alquiler y arrendamiento de otros efectos personales y enseres domésticos n.c.p.</t>
  </si>
  <si>
    <t>7730 Alquiler y arrendamiento de otros tipos de maquinaria, equipo y bienes tangibles n.c.p.</t>
  </si>
  <si>
    <t>7740 Arrendamiento de propiedad intelectual y productos similares, excepto obras protegidas por derechos de autor</t>
  </si>
  <si>
    <t>7810 Actividades de agencias de empleo</t>
  </si>
  <si>
    <t>7820 Actividades de agencias de empleo temporal</t>
  </si>
  <si>
    <t>7830 Otras actividades de suministro de recurso humano</t>
  </si>
  <si>
    <t>7911 Actividades de las agencias de viaje</t>
  </si>
  <si>
    <t>7912 Actividades de operadores turísticos</t>
  </si>
  <si>
    <t>7990 Otros servicios de reserva y actividades relacionadas</t>
  </si>
  <si>
    <t>8010 Actividades de seguridad privada</t>
  </si>
  <si>
    <t>8020 Actividades de servicios de sistemas de seguridad</t>
  </si>
  <si>
    <t>8030 Actividades de detectives e investigadores privados</t>
  </si>
  <si>
    <t>8110 Actividades combinadas de apoyo a instalaciones</t>
  </si>
  <si>
    <t>8121 Limpieza general interior de edificios</t>
  </si>
  <si>
    <t>8129 Otras actividades de limpieza de edificios e instalaciones industriales</t>
  </si>
  <si>
    <t>8130 Actividades de paisajismo y servicios de mantenimiento conexos</t>
  </si>
  <si>
    <t>8211 Actividades combinadas de servicios administrativos de oficina</t>
  </si>
  <si>
    <t>8219 Fotocopiado, preparación de documentos y otras actividades especializadas de apoyo a oficina</t>
  </si>
  <si>
    <t>8220 Actividades de centros de llamadas (Call center)</t>
  </si>
  <si>
    <t>8230 Organización de convenciones y eventos comerciales</t>
  </si>
  <si>
    <t>8291 Actividades de agencias de cobranza y oficinas de calificación crediticia</t>
  </si>
  <si>
    <t>8292 Actividades de envase y empaque</t>
  </si>
  <si>
    <t>8299 Otras actividades de servicio de apoyo a las empresas n.c.p.</t>
  </si>
  <si>
    <t>8411 Actividades legislativas de la administración pública</t>
  </si>
  <si>
    <t>8412 Actividades ejecutivas de la administración pública</t>
  </si>
  <si>
    <t>8413 Regulación de las actividades de organismos que prestan servicios de salud, educativos, culturales y otros servicios sociales, excepto servicios de seguridad social</t>
  </si>
  <si>
    <t>8414 Actividades reguladoras y facilitadoras de la actividad económica</t>
  </si>
  <si>
    <t>8415 Actividades de los otros órganos de control</t>
  </si>
  <si>
    <t>8421 Relaciones exteriores</t>
  </si>
  <si>
    <t>8422 Actividades de defensa</t>
  </si>
  <si>
    <t>8423 Orden público y actividades de seguridad</t>
  </si>
  <si>
    <t>8424 Administración de justicia</t>
  </si>
  <si>
    <t>8430 Actividades de planes de seguridad social de afiliación obligatoria</t>
  </si>
  <si>
    <t>8511 Educación de la primera infancia</t>
  </si>
  <si>
    <t>8512 Educación preescolar</t>
  </si>
  <si>
    <t>8513 Educación básica primaria</t>
  </si>
  <si>
    <t>8521 Educación básica secundaria</t>
  </si>
  <si>
    <t>8522 Educación media académica</t>
  </si>
  <si>
    <t>8523 Educación media técnica y de formación laboral</t>
  </si>
  <si>
    <t>8530 Establecimientos que combinan diferentes niveles de educación</t>
  </si>
  <si>
    <t>8541 Educación técnica profesional</t>
  </si>
  <si>
    <t>8542 Educación tecnológica</t>
  </si>
  <si>
    <t>8543 Educación de instituciones universitarias o de escuelas tecnológicas</t>
  </si>
  <si>
    <t>8544 Educación de universidades</t>
  </si>
  <si>
    <t>8551 Formación académica no formal</t>
  </si>
  <si>
    <t>8552 Enseñanza deportiva y recreativa</t>
  </si>
  <si>
    <t>8553 Enseñanza cultural</t>
  </si>
  <si>
    <t>8559 Otros tipos de educación n.c.p.</t>
  </si>
  <si>
    <t>8560 Actividades de apoyo a la educación</t>
  </si>
  <si>
    <t>8610 Actividades de hospitales y clínicas, con internación</t>
  </si>
  <si>
    <t>8621 Actividades de la práctica médica, sin internación</t>
  </si>
  <si>
    <t>8622 Actividades de la práctica odontológica</t>
  </si>
  <si>
    <t>8691 Actividades de apoyo diagnóstico</t>
  </si>
  <si>
    <t>8692 Actividades de apoyo terapéutico</t>
  </si>
  <si>
    <t>8699 Otras actividades de atención de la salud humana</t>
  </si>
  <si>
    <t>8710 Actividades de atención residencial medicalizada de tipo general</t>
  </si>
  <si>
    <t>8720 Actividades de atención residencial, para el cuidado de pacientes con retardo mental, enfermedad mental y consumo de sustancias psicoactivas</t>
  </si>
  <si>
    <t>8730 Actividades de atención en instituciones para el cuidado de personas mayores y/o discapacitadas</t>
  </si>
  <si>
    <t>8790 Otras actividades de atención en instituciones con alojamiento</t>
  </si>
  <si>
    <t>8810 Actividades de asistencia social sin alojamiento para personas mayores y discapacitadas</t>
  </si>
  <si>
    <t>8890 Otras actividades de asistencia social sin alojamiento</t>
  </si>
  <si>
    <t>9001 Creación literaria</t>
  </si>
  <si>
    <t>9002 Creación musical</t>
  </si>
  <si>
    <t>9003 Creación teatral</t>
  </si>
  <si>
    <t>9004 Creación audiovisual</t>
  </si>
  <si>
    <t>9005 Artes plásticas y visuales</t>
  </si>
  <si>
    <t>9006 Actividades teatrales</t>
  </si>
  <si>
    <t>9007 Actividades de espectáculos musicales en vivo</t>
  </si>
  <si>
    <t>9008 Otras actividades de espectáculos en vivo</t>
  </si>
  <si>
    <t>9101 Actividades de bibliotecas y archivos</t>
  </si>
  <si>
    <t>9102 Actividades y funcionamiento de museos, conservación de edificios y sitios históricos</t>
  </si>
  <si>
    <t>9103 Actividades de jardines botánicos, zoológicos y reservas naturales</t>
  </si>
  <si>
    <t>9200 Actividades de juegos de azar y apuestas</t>
  </si>
  <si>
    <t>9311 Gestión de instalaciones deportivas</t>
  </si>
  <si>
    <t>9312 Actividades de clubes deportivos</t>
  </si>
  <si>
    <t>9319 Otras actividades deportivas</t>
  </si>
  <si>
    <t>9321 Actividades de parques de atracciones y parques temáticos</t>
  </si>
  <si>
    <t>9329 Otras actividades recreativas y de esparcimiento n.c.p.</t>
  </si>
  <si>
    <t>9411 Actividades de asociaciones empresariales y de empleadores</t>
  </si>
  <si>
    <t>9412 Actividades de asociaciones profesionales</t>
  </si>
  <si>
    <t>9420 Actividades de sindicatos de empleados</t>
  </si>
  <si>
    <t>9491 Actividades de asociaciones religiosas</t>
  </si>
  <si>
    <t>9492 Actividades de asociaciones políticas</t>
  </si>
  <si>
    <t>9499 Actividades de otras asociaciones n.c.p.</t>
  </si>
  <si>
    <t>9511 Mantenimiento y reparación de computadores y de equipo periférico</t>
  </si>
  <si>
    <t>9512 Mantenimiento y reparación de equipos de comunicación</t>
  </si>
  <si>
    <t>9521 Mantenimiento y reparación de aparatos electrónicos de consumo</t>
  </si>
  <si>
    <t>9522 Mantenimiento y reparación de aparatos y equipos domésticos y de jardinería</t>
  </si>
  <si>
    <t>9523 Reparación de calzado y artículos de cuero</t>
  </si>
  <si>
    <t>9524 Reparación de muebles y accesorios para el hogar</t>
  </si>
  <si>
    <t>9529 Mantenimiento y reparación de otros efectos personales y enseres domésticos</t>
  </si>
  <si>
    <t>9601 Lavado y limpieza, incluso la limpieza en seco, de productos textiles y de piel</t>
  </si>
  <si>
    <t>9602 Peluquería y otros tratamientos de belleza</t>
  </si>
  <si>
    <t>9603 Pompas fúnebres y actividades relacionadas</t>
  </si>
  <si>
    <t>9609 Otras actividades de servicios personales n.c.p.</t>
  </si>
  <si>
    <t>9700 Actividades de los hogares individuales como empleadores de personal doméstico</t>
  </si>
  <si>
    <t>9810 Actividades no diferenciadas de los hogares individuales como productores de bienes para uso propio</t>
  </si>
  <si>
    <t>9820 Actividades no diferenciadas de los hogares individuales como productores de servicios para uso propio</t>
  </si>
  <si>
    <t>9900 Actividades de organizaciones y entidades extraterritoriales</t>
  </si>
  <si>
    <t>1.1) Nombre o Razón Social</t>
  </si>
  <si>
    <t>1.2) Identificación (NIT/C.C.)</t>
  </si>
  <si>
    <t xml:space="preserve">1.5) Expediente </t>
  </si>
  <si>
    <t>1.6) Dirección</t>
  </si>
  <si>
    <t>1.7) Predio</t>
  </si>
  <si>
    <t xml:space="preserve">1.8) E-mail </t>
  </si>
  <si>
    <t xml:space="preserve">1.9) Teléfono </t>
  </si>
  <si>
    <t>1.10) Municipio</t>
  </si>
  <si>
    <t>1.18) E-mail</t>
  </si>
  <si>
    <t>1.19) Nombre</t>
  </si>
  <si>
    <t>1.22) Dirección</t>
  </si>
  <si>
    <t>1.20) Cédula</t>
  </si>
  <si>
    <t>1.21) Teléfono</t>
  </si>
  <si>
    <t>1.23) E-mail</t>
  </si>
  <si>
    <t xml:space="preserve">2.1) Tipo de Propuesta </t>
  </si>
  <si>
    <t>3.1) Año</t>
  </si>
  <si>
    <t>IV. Justificación: Incluye anexos (p.ej: Resultados de laboratorio, proceso productivo)</t>
  </si>
  <si>
    <t>Rio Grande</t>
  </si>
  <si>
    <t>Rio Man</t>
  </si>
  <si>
    <t xml:space="preserve">V. Firma de Representante Legal o Persona Natural </t>
  </si>
  <si>
    <t>1.4) Código CIIU</t>
  </si>
  <si>
    <t>1.3) Actividad Económica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</si>
  <si>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</t>
    </r>
  </si>
  <si>
    <t>BE1</t>
  </si>
  <si>
    <t>Convencional</t>
  </si>
  <si>
    <t>BE2</t>
  </si>
  <si>
    <t>BE3</t>
  </si>
  <si>
    <t>BE4</t>
  </si>
  <si>
    <t>BE5</t>
  </si>
  <si>
    <t>BE6</t>
  </si>
  <si>
    <t>TIPO CONTAMINACIÓN</t>
  </si>
  <si>
    <t>FACTOR DBO5</t>
  </si>
  <si>
    <t>FACTOR SST</t>
  </si>
  <si>
    <t>SST</t>
  </si>
  <si>
    <t>2.2 SST</t>
  </si>
  <si>
    <t>Cuerpo de agua</t>
  </si>
  <si>
    <t>Nivel subsiguiente -NSS</t>
  </si>
  <si>
    <t xml:space="preserve">Rio cauca, Entrada a la jurisdicción </t>
  </si>
  <si>
    <t>R. Frío y Otros Directos al Cauca - NSS</t>
  </si>
  <si>
    <t xml:space="preserve">Quebrada La Palmichala </t>
  </si>
  <si>
    <t>R. Arma</t>
  </si>
  <si>
    <t xml:space="preserve">Quebrada La Peinada </t>
  </si>
  <si>
    <t>R. San Juan - (md)</t>
  </si>
  <si>
    <t>Quebrada San Antonio</t>
  </si>
  <si>
    <t>Directos R. Cauca (mi) - R. Amaga y Q. Sinifaná - NSS</t>
  </si>
  <si>
    <t>R. Arquía</t>
  </si>
  <si>
    <t>Directos R. Cauca (mi) - R. Aurra - NSS</t>
  </si>
  <si>
    <t>Rio Mulatos</t>
  </si>
  <si>
    <t>Directos R. Cauca (mi) - R. San Andres y R. Espíritu Santo - NSS</t>
  </si>
  <si>
    <t>Rio Piedras</t>
  </si>
  <si>
    <t>Directos R. Cauca (md) entre R. San Juan R. Ituango - NSS</t>
  </si>
  <si>
    <t>Quebrada Sabaletas Trinidad</t>
  </si>
  <si>
    <t>R. Ituango - Directos R. Cauca (md) - NSS</t>
  </si>
  <si>
    <t>Rio San Juan</t>
  </si>
  <si>
    <t>R. Taraza y otros directos cauca (md) - NSS</t>
  </si>
  <si>
    <t>Rio Poblanco</t>
  </si>
  <si>
    <t>R. Man - NSS</t>
  </si>
  <si>
    <t>Quebrada La Sinifaná</t>
  </si>
  <si>
    <t>Directos al Cauca (mi) entre Pto Valdivia y R. Nechí</t>
  </si>
  <si>
    <t>Rio Amaga</t>
  </si>
  <si>
    <t>Directos Bajo Cauca (mi) - Cga La Raya entre R. Nechi y Brazo de Loba-NSS</t>
  </si>
  <si>
    <t>Quebrada La Guaca</t>
  </si>
  <si>
    <t>Rio Aburra - NSS</t>
  </si>
  <si>
    <t>Quebrada La Juan Ramos</t>
  </si>
  <si>
    <t>R. Grande - Chico - NSS</t>
  </si>
  <si>
    <t>Rio Aurra</t>
  </si>
  <si>
    <t>R. Guadalupe y Medio Porce - NSS</t>
  </si>
  <si>
    <t>Quebrada El Oro</t>
  </si>
  <si>
    <t>R. Bajo Porce - NSS</t>
  </si>
  <si>
    <t>Quebrada La Tirana o Cañaveral</t>
  </si>
  <si>
    <t>Alto Nechí - NSS</t>
  </si>
  <si>
    <t>Quebrada Juan Garcia</t>
  </si>
  <si>
    <t>R. Tigui - NSS</t>
  </si>
  <si>
    <t>Quebrada La Níquia</t>
  </si>
  <si>
    <t>R. Amacerí - NSS</t>
  </si>
  <si>
    <t>Quebrada La Taque</t>
  </si>
  <si>
    <t>R. Bajo Nechí (mi) - NSS</t>
  </si>
  <si>
    <t>Quebrada La Sopetrana</t>
  </si>
  <si>
    <t>Directos al Bajo Nechí (md) - NSS</t>
  </si>
  <si>
    <t>Rio San Andrés</t>
  </si>
  <si>
    <t>R. Caceri - NSS</t>
  </si>
  <si>
    <t>Quebrada Magallo</t>
  </si>
  <si>
    <t>Río Cocorná Sur y Directos al Magdalena Medio Entre Ríos La Miel y Nare (mi) - SZH - NSS</t>
  </si>
  <si>
    <t>Quebrada San Mateo</t>
  </si>
  <si>
    <t>R. Negro - NSS</t>
  </si>
  <si>
    <t>Quebrada La Comía</t>
  </si>
  <si>
    <t>Río Samaná Norte - NSS</t>
  </si>
  <si>
    <t>Quebrada La Noque</t>
  </si>
  <si>
    <t>Río Nare - NSS</t>
  </si>
  <si>
    <t>Quebrada La Sapera</t>
  </si>
  <si>
    <t>R. Nus - NSS</t>
  </si>
  <si>
    <t>Quebrada La Tesorera</t>
  </si>
  <si>
    <t>R. San Bartolo y otros directos al Magdalena Medio - NSS</t>
  </si>
  <si>
    <t>Quebrada Remangos</t>
  </si>
  <si>
    <t>R. Ite - NSS</t>
  </si>
  <si>
    <t>Río Tonusco</t>
  </si>
  <si>
    <t>R. Tamar- NSS</t>
  </si>
  <si>
    <t>Río Ituango</t>
  </si>
  <si>
    <t>R. Cimitarra y otros directos al Magdalena- NSS</t>
  </si>
  <si>
    <t>Río Taraza</t>
  </si>
  <si>
    <t>R. Alto San Jorge - NSS</t>
  </si>
  <si>
    <t>R. Bajo San Jorge - NSS</t>
  </si>
  <si>
    <t>Quebrada Valdivia</t>
  </si>
  <si>
    <t>R. Alto Sinú - Urrá - NSS</t>
  </si>
  <si>
    <t>Rio Cauca, salida de la jurisdicción</t>
  </si>
  <si>
    <t xml:space="preserve">Río Medellín – Aburrá, </t>
  </si>
  <si>
    <t>Quebrada  Ayurá</t>
  </si>
  <si>
    <t>Rio Guadalupe</t>
  </si>
  <si>
    <t>Quebrada  La Víbora</t>
  </si>
  <si>
    <t>Quebrada  El Oso</t>
  </si>
  <si>
    <t>Quebrada  La Hedionda (Quebrada La Florida)</t>
  </si>
  <si>
    <t>Quebrada  La Virgen</t>
  </si>
  <si>
    <t>Quebrada  Yarumalito</t>
  </si>
  <si>
    <t>Río Dolores</t>
  </si>
  <si>
    <t>Rio Anorí</t>
  </si>
  <si>
    <t>Río Nechí</t>
  </si>
  <si>
    <t>Quebrada  Juan Vara</t>
  </si>
  <si>
    <t>Río Tigüi</t>
  </si>
  <si>
    <t>Quebrada La Cianurada</t>
  </si>
  <si>
    <t>Río Caceri</t>
  </si>
  <si>
    <t>Rio Magdalena Entrada Jurisdicción</t>
  </si>
  <si>
    <t>Quebrada Las Palmas</t>
  </si>
  <si>
    <t>Rio Samaná Norte</t>
  </si>
  <si>
    <t>Rio Nare</t>
  </si>
  <si>
    <t>Q. El Sacatin</t>
  </si>
  <si>
    <t>Q. La Candelaria</t>
  </si>
  <si>
    <t>Q. La Guarquina</t>
  </si>
  <si>
    <t>R. Volcan</t>
  </si>
  <si>
    <t>R. San Bartolome</t>
  </si>
  <si>
    <t>Rio Ite</t>
  </si>
  <si>
    <t>Rio Tamar</t>
  </si>
  <si>
    <t>Rio Magdalena Salida Jurisdicción</t>
  </si>
  <si>
    <t>Rio San Jorge</t>
  </si>
  <si>
    <t>Cano Atascoso</t>
  </si>
  <si>
    <t>Cano El Silencio</t>
  </si>
  <si>
    <t>Rio Cauca Salida de la Jurisdicción</t>
  </si>
  <si>
    <t>Rio Sinú</t>
  </si>
  <si>
    <t>3.2 (2019)</t>
  </si>
  <si>
    <t>3.3 (2019)</t>
  </si>
  <si>
    <t>3.6 (2019)</t>
  </si>
  <si>
    <t>3.7 (2019)</t>
  </si>
  <si>
    <t>3.2 (2020)</t>
  </si>
  <si>
    <t>3.3 (2020)</t>
  </si>
  <si>
    <t>3.4 (2020)</t>
  </si>
  <si>
    <t>3.5 (2020)</t>
  </si>
  <si>
    <t>3.6 (2020)</t>
  </si>
  <si>
    <t>3.7 (2020)</t>
  </si>
  <si>
    <t>3.2 (2021)</t>
  </si>
  <si>
    <t>3.3 (2021)</t>
  </si>
  <si>
    <t>3.4 (2021)</t>
  </si>
  <si>
    <t>3.5 (2021)</t>
  </si>
  <si>
    <t>3.6 (2021)</t>
  </si>
  <si>
    <t>3.7 (2021)</t>
  </si>
  <si>
    <t>3.2 (2022)</t>
  </si>
  <si>
    <t>3.3 (2022)</t>
  </si>
  <si>
    <t>3.4 (2022)</t>
  </si>
  <si>
    <t>3.5 (2022)</t>
  </si>
  <si>
    <t>3.6 (2022)</t>
  </si>
  <si>
    <t>3.7 (2022)</t>
  </si>
  <si>
    <t>3.2 (2023)</t>
  </si>
  <si>
    <t>3.3 (2023)</t>
  </si>
  <si>
    <t>3.4 (2023)</t>
  </si>
  <si>
    <t>3.5 (2023)</t>
  </si>
  <si>
    <t>3.6 (2023)</t>
  </si>
  <si>
    <t>3.7 (2023)</t>
  </si>
  <si>
    <r>
      <t>Quebrada  La Oca (</t>
    </r>
    <r>
      <rPr>
        <i/>
        <sz val="10"/>
        <color theme="0"/>
        <rFont val="Arial"/>
        <family val="2"/>
      </rPr>
      <t>Q. Sardina)</t>
    </r>
  </si>
  <si>
    <t>3.8 (2019)</t>
  </si>
  <si>
    <t>3.9 (2019)</t>
  </si>
  <si>
    <t>3.9 (2020)</t>
  </si>
  <si>
    <t>3.8 (2020)</t>
  </si>
  <si>
    <t>3.8 (2021)</t>
  </si>
  <si>
    <t>3.9 (2021)</t>
  </si>
  <si>
    <t>3.9 (2022)</t>
  </si>
  <si>
    <t>3.9 (2023)</t>
  </si>
  <si>
    <t>3.8 (2022)</t>
  </si>
  <si>
    <t>3.8 (2023)</t>
  </si>
  <si>
    <t>1.12) Oficina Territorial</t>
  </si>
  <si>
    <t>1.11) Vereda</t>
  </si>
  <si>
    <t>1.13) Nivel subsiguiente -NSS</t>
  </si>
  <si>
    <t xml:space="preserve">1.15) Nombre Contacto </t>
  </si>
  <si>
    <t>1.16) Teléfono</t>
  </si>
  <si>
    <t>1.14) Cuerpo de agua donde se realiza descarga</t>
  </si>
  <si>
    <t xml:space="preserve"> 2.7) Carga máxima SST [kg/año]</t>
  </si>
  <si>
    <t>2.4) Tipo de Beneficiadero</t>
  </si>
  <si>
    <t>Beneficio de café (Tipo de beneficio)</t>
  </si>
  <si>
    <t>3.5) Tipo de Beneficiadero</t>
  </si>
  <si>
    <t>3.7) Carga máxima  [kg/año]</t>
  </si>
  <si>
    <t xml:space="preserve">3.8) % Reducción </t>
  </si>
  <si>
    <t>3.9) Carga máxima  [kg/año]</t>
  </si>
  <si>
    <t xml:space="preserve">3.10) Porcentaje de  Reducción </t>
  </si>
  <si>
    <t>1.17) Celular</t>
  </si>
  <si>
    <r>
      <t xml:space="preserve">El </t>
    </r>
    <r>
      <rPr>
        <sz val="10"/>
        <color indexed="8"/>
        <rFont val="Arial"/>
        <family val="2"/>
      </rPr>
      <t>objetivo del formato es recolectar la información necesaria de cada uno de los usuarios para la evaluación de la propuesta de meta individual o grupal y el cronograma de cumplimiento de la misma.</t>
    </r>
  </si>
  <si>
    <t>Beneficios</t>
  </si>
  <si>
    <t>Tradicional</t>
  </si>
  <si>
    <r>
      <t xml:space="preserve">Corporación Autónoma Regional del Centro de Antioquia - CORANTIOQUIA 
</t>
    </r>
    <r>
      <rPr>
        <b/>
        <sz val="12"/>
        <color theme="1"/>
        <rFont val="Arial Narrow"/>
        <family val="2"/>
      </rPr>
      <t xml:space="preserve">Establecimiento de meta de carga contaminante quinquenio 2024-2028 - Art. 2.2.9.7.3.5. Decreto 1076 / 2015
</t>
    </r>
    <r>
      <rPr>
        <b/>
        <sz val="16"/>
        <color theme="1"/>
        <rFont val="Arial Narrow"/>
        <family val="2"/>
      </rPr>
      <t xml:space="preserve">
</t>
    </r>
    <r>
      <rPr>
        <b/>
        <sz val="12"/>
        <color theme="1"/>
        <rFont val="Arial Narrow"/>
        <family val="2"/>
      </rPr>
      <t>FORMATO DE PROPUESTA DE META INDIVIDUAL O GRUPAL Y CRONOGRAMA DE CUMPLIMIENTO</t>
    </r>
    <r>
      <rPr>
        <b/>
        <sz val="16"/>
        <color theme="1"/>
        <rFont val="Arial Narrow"/>
        <family val="2"/>
      </rPr>
      <t xml:space="preserve">
</t>
    </r>
    <r>
      <rPr>
        <b/>
        <sz val="18"/>
        <color rgb="FF000000"/>
        <rFont val="Arial Narrow"/>
        <family val="2"/>
      </rPr>
      <t>SECTOR CAFETERO</t>
    </r>
  </si>
  <si>
    <t>2.9) Carga meta individual o grupal en 2028</t>
  </si>
  <si>
    <t>Nivel subsiguiente
NSS</t>
  </si>
  <si>
    <t>Quebrada La Palmichala</t>
  </si>
  <si>
    <t>2617-02</t>
  </si>
  <si>
    <t>Quebrada La Peinada</t>
  </si>
  <si>
    <t>Río Arquía</t>
  </si>
  <si>
    <t>Río Mulatos</t>
  </si>
  <si>
    <t>Río Piedras</t>
  </si>
  <si>
    <t>Río San Juan</t>
  </si>
  <si>
    <t>Río Poblanco</t>
  </si>
  <si>
    <t>2620-01</t>
  </si>
  <si>
    <t>Río Amagá</t>
  </si>
  <si>
    <t>2620-02</t>
  </si>
  <si>
    <t>2620-03</t>
  </si>
  <si>
    <t>Quebrada Juan García</t>
  </si>
  <si>
    <t>Quebrada La Niquia</t>
  </si>
  <si>
    <t>2621-01</t>
  </si>
  <si>
    <t>Quebrada La Comia</t>
  </si>
  <si>
    <t>2621-02</t>
  </si>
  <si>
    <t>Río Tarazá</t>
  </si>
  <si>
    <t>2624-01</t>
  </si>
  <si>
    <t>Río Man</t>
  </si>
  <si>
    <t>2624-02</t>
  </si>
  <si>
    <t>Rio Cauca</t>
  </si>
  <si>
    <t>2308-01</t>
  </si>
  <si>
    <t>Río Samaná Norte</t>
  </si>
  <si>
    <t>R. Samaná Norte - NSS</t>
  </si>
  <si>
    <t>2308-03</t>
  </si>
  <si>
    <t>Río Nare</t>
  </si>
  <si>
    <t>R. Nare - NSS</t>
  </si>
  <si>
    <t>2308-04</t>
  </si>
  <si>
    <t>Río Nus</t>
  </si>
  <si>
    <t>2308-05</t>
  </si>
  <si>
    <t>Quebrada El Sacatín</t>
  </si>
  <si>
    <t>Río San Lorenzo</t>
  </si>
  <si>
    <t>Quebrada La Candelaria</t>
  </si>
  <si>
    <t>Quebrada La Guarquina</t>
  </si>
  <si>
    <t>Río Volcán</t>
  </si>
  <si>
    <t>Río La Cruz</t>
  </si>
  <si>
    <t>Río San Bartolomé</t>
  </si>
  <si>
    <t>Rio Ité</t>
  </si>
  <si>
    <t>2317-01</t>
  </si>
  <si>
    <t>Río Tamar</t>
  </si>
  <si>
    <t>R. Tamar - NSS</t>
  </si>
  <si>
    <t>2317-02</t>
  </si>
  <si>
    <t xml:space="preserve">Río Magdalena </t>
  </si>
  <si>
    <t>2317-03</t>
  </si>
  <si>
    <t>Río - Aburrá</t>
  </si>
  <si>
    <t>Rio Aburrá - NSS</t>
  </si>
  <si>
    <t>Quebrada Ayurá</t>
  </si>
  <si>
    <t>Quebrada La Víbora</t>
  </si>
  <si>
    <t>Quebrada El Oso</t>
  </si>
  <si>
    <t>Quebrada La Hedionda (Quebrada La Florida)</t>
  </si>
  <si>
    <t>Quebrada La Virgen</t>
  </si>
  <si>
    <t>Quebrada Yarumalito</t>
  </si>
  <si>
    <t>Quebrada Juan Vara</t>
  </si>
  <si>
    <t>2703-01</t>
  </si>
  <si>
    <t>Quebrada La Oca (Q. Sardina)</t>
  </si>
  <si>
    <t>Río Tigüí</t>
  </si>
  <si>
    <t>Río Cacerí</t>
  </si>
  <si>
    <t>R. Cacerí - NSS</t>
  </si>
  <si>
    <t>Río San Jorge</t>
  </si>
  <si>
    <t>R. Alto San Jorge -NSS</t>
  </si>
  <si>
    <t>Caño Atascoso</t>
  </si>
  <si>
    <t>Caño El Silencio</t>
  </si>
  <si>
    <t>Río Sinú</t>
  </si>
  <si>
    <t>TIPO DE BENEFICIO</t>
  </si>
  <si>
    <t xml:space="preserve">Covencional </t>
  </si>
  <si>
    <t>Tolva húmeda, agua de despulpado y de lavado a la fuente</t>
  </si>
  <si>
    <t>Tolva húmeda, despulpado y lavado con agua; pulpa en fosa; aguas de despulpado y lavado a la fuente</t>
  </si>
  <si>
    <t>Tolva seca, despulpado y pulpa en fosa sin agua; desmucilaginador; mucílago y agua de lavado a la fuente</t>
  </si>
  <si>
    <t>Tolva seca, despulpado sin agua; lavado en tanque; desmucilaginador; pulpa en fosa; mucílago y agua de lavado a la fuente</t>
  </si>
  <si>
    <t>Tolva seca, despulpado sin agua; lavado en tanque; pulpa en fosa; desmucilaginador; primer enguaje para regar la pulpa</t>
  </si>
  <si>
    <t>BELCOSUB; tolva seca, despulpado sin agua; desmucilaginador-lavador; mezcla mucílago y pulpa con tornillo y a fosa; lixviados a la fuente</t>
  </si>
  <si>
    <t>BELCOSUB; tolva seca; desmucilaginador-lavador; mezcla mucílago y pulpa con tornillo y a fosa; lixviados a lombricultivo</t>
  </si>
  <si>
    <t>CARÁCTERÍSTICAS BENEFICO 
(Acorde CENICAFÉ)</t>
  </si>
  <si>
    <r>
      <t>2.6) Carga máxima DBO</t>
    </r>
    <r>
      <rPr>
        <b/>
        <vertAlign val="subscript"/>
        <sz val="10"/>
        <rFont val="Arial Narrow"/>
        <family val="2"/>
      </rPr>
      <t>5</t>
    </r>
    <r>
      <rPr>
        <b/>
        <sz val="10"/>
        <rFont val="Arial Narrow"/>
        <family val="2"/>
      </rPr>
      <t xml:space="preserve"> [kg/año]</t>
    </r>
  </si>
  <si>
    <t>3.6) Producción (Arrobas CPS/año)</t>
  </si>
  <si>
    <t>kg SST/arroba CPS</t>
  </si>
  <si>
    <r>
      <t>kg DBO</t>
    </r>
    <r>
      <rPr>
        <b/>
        <vertAlign val="subscript"/>
        <sz val="10"/>
        <rFont val="Arial Narrow"/>
        <family val="2"/>
      </rPr>
      <t>5</t>
    </r>
    <r>
      <rPr>
        <b/>
        <sz val="10"/>
        <rFont val="Arial Narrow"/>
        <family val="2"/>
      </rPr>
      <t>/arroba CPS</t>
    </r>
  </si>
  <si>
    <r>
      <t>CARGAS DE DBO</t>
    </r>
    <r>
      <rPr>
        <b/>
        <vertAlign val="subscript"/>
        <sz val="10"/>
        <rFont val="Arial Narrow"/>
        <family val="2"/>
      </rPr>
      <t>5</t>
    </r>
    <r>
      <rPr>
        <b/>
        <sz val="10"/>
        <rFont val="Arial Narrow"/>
        <family val="2"/>
      </rPr>
      <t xml:space="preserve"> Y SST POR kg DE CPS DE ACUERDO AL TIPO DE BENEFICIADERO</t>
    </r>
  </si>
  <si>
    <t>3,6</t>
  </si>
  <si>
    <t>3,5</t>
  </si>
  <si>
    <t>2,5</t>
  </si>
  <si>
    <t>1,2</t>
  </si>
  <si>
    <t>1,1</t>
  </si>
  <si>
    <t>0,3</t>
  </si>
  <si>
    <t>0,9</t>
  </si>
  <si>
    <t>0,2</t>
  </si>
  <si>
    <t>0,5</t>
  </si>
  <si>
    <t>0,0</t>
  </si>
  <si>
    <t>INFORMACIÓN DE INTERÉS</t>
  </si>
  <si>
    <t>CARACTERÍSTICAS BENEFICIADEROS DE CAFÉ</t>
  </si>
  <si>
    <t>*CPS: café pergamino seco</t>
  </si>
  <si>
    <t>2.8) Carga contaminante inicial
 (año 2024)</t>
  </si>
  <si>
    <r>
      <t xml:space="preserve">2.2) Estadía meses/año
</t>
    </r>
    <r>
      <rPr>
        <sz val="8"/>
        <rFont val="Arial Narrow"/>
        <family val="2"/>
      </rPr>
      <t>[durante cosecha principal y traviesa]</t>
    </r>
  </si>
  <si>
    <r>
      <t xml:space="preserve">2.3) Población (hab)
</t>
    </r>
    <r>
      <rPr>
        <sz val="8"/>
        <rFont val="Arial Narrow"/>
        <family val="2"/>
      </rPr>
      <t>[durante cosecha principal y traviesa]</t>
    </r>
  </si>
  <si>
    <r>
      <t xml:space="preserve">3.4) Población (hab)
</t>
    </r>
    <r>
      <rPr>
        <sz val="8"/>
        <rFont val="Arial Narrow"/>
        <family val="2"/>
      </rPr>
      <t>[durante cosecha principal y traviesa]</t>
    </r>
  </si>
  <si>
    <r>
      <t xml:space="preserve">3.3) Estadía meses/año
</t>
    </r>
    <r>
      <rPr>
        <sz val="8"/>
        <rFont val="Arial Narrow"/>
        <family val="2"/>
      </rPr>
      <t>[durante cosecha principal y traviesa]</t>
    </r>
  </si>
  <si>
    <t xml:space="preserve">3.2) Descripción de actividad
</t>
  </si>
  <si>
    <t>2.5) Producción (Arrobas CPS/año)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</si>
</sst>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##\ ###\ 0#\ 0#\ "/>
    <numFmt numFmtId="166" formatCode="d\ &quot;de&quot;\ mmmm\ &quot;de&quot;\ yyyy"/>
    <numFmt numFmtId="167" formatCode="[$-F800]dddd\,\ mmmm\ dd\,\ yyyy"/>
  </numFmts>
  <fonts count="24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rgb="FF000000"/>
      <name val="Arial Narrow"/>
      <family val="2"/>
    </font>
    <font>
      <b/>
      <sz val="12"/>
      <color theme="1"/>
      <name val="Arial Narrow"/>
      <family val="2"/>
    </font>
    <font>
      <sz val="8"/>
      <name val="Arial Narrow"/>
      <family val="2"/>
    </font>
    <font>
      <b/>
      <vertAlign val="subscript"/>
      <sz val="10"/>
      <name val="Arial Narrow"/>
      <family val="2"/>
    </font>
    <font>
      <b/>
      <sz val="1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 style="thin"/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22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3" fillId="2" borderId="3" xfId="0" applyFont="1" applyFill="1" applyBorder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vertical="center" wrapText="1"/>
    </xf>
    <xf numFmtId="167" fontId="9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3" fillId="2" borderId="4" xfId="0" applyFont="1" applyFill="1" applyBorder="1"/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0" borderId="2" xfId="0" applyFont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3" xfId="0" applyFont="1" applyBorder="1"/>
    <xf numFmtId="0" fontId="7" fillId="0" borderId="3" xfId="0" applyFont="1" applyBorder="1"/>
    <xf numFmtId="0" fontId="6" fillId="0" borderId="3" xfId="0" applyFont="1" applyBorder="1"/>
    <xf numFmtId="0" fontId="3" fillId="0" borderId="7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6" fillId="0" borderId="2" xfId="0" applyFont="1" applyBorder="1"/>
    <xf numFmtId="0" fontId="11" fillId="0" borderId="0" xfId="0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8" xfId="0" applyFont="1" applyBorder="1"/>
    <xf numFmtId="0" fontId="4" fillId="0" borderId="8" xfId="0" applyFont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49" fontId="9" fillId="3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/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9" fillId="0" borderId="12" xfId="0" applyFont="1" applyBorder="1"/>
    <xf numFmtId="0" fontId="3" fillId="0" borderId="13" xfId="0" applyFont="1" applyBorder="1"/>
    <xf numFmtId="0" fontId="9" fillId="0" borderId="14" xfId="0" applyFont="1" applyBorder="1"/>
    <xf numFmtId="0" fontId="3" fillId="0" borderId="13" xfId="0" applyFont="1" applyBorder="1" applyAlignment="1">
      <alignment vertical="center"/>
    </xf>
    <xf numFmtId="0" fontId="3" fillId="0" borderId="15" xfId="0" applyFont="1" applyBorder="1"/>
    <xf numFmtId="0" fontId="3" fillId="0" borderId="16" xfId="0" applyFont="1" applyBorder="1"/>
    <xf numFmtId="0" fontId="9" fillId="0" borderId="16" xfId="0" applyFont="1" applyBorder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3" fillId="0" borderId="21" xfId="21" applyFont="1" applyFill="1" applyBorder="1" applyAlignment="1" applyProtection="1">
      <alignment horizontal="left" vertical="center" wrapText="1"/>
      <protection locked="0"/>
    </xf>
    <xf numFmtId="0" fontId="3" fillId="0" borderId="22" xfId="21" applyFont="1" applyFill="1" applyBorder="1" applyAlignment="1" applyProtection="1">
      <alignment horizontal="left" vertical="center" wrapText="1"/>
      <protection locked="0"/>
    </xf>
    <xf numFmtId="0" fontId="3" fillId="0" borderId="23" xfId="2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166" fontId="17" fillId="0" borderId="25" xfId="0" applyNumberFormat="1" applyFont="1" applyBorder="1" applyAlignment="1">
      <alignment horizontal="center" vertical="center" wrapText="1"/>
    </xf>
    <xf numFmtId="166" fontId="17" fillId="0" borderId="26" xfId="0" applyNumberFormat="1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49" fontId="2" fillId="6" borderId="27" xfId="0" applyNumberFormat="1" applyFont="1" applyFill="1" applyBorder="1" applyAlignment="1">
      <alignment horizontal="center" vertical="center" wrapText="1"/>
    </xf>
    <xf numFmtId="49" fontId="2" fillId="6" borderId="28" xfId="0" applyNumberFormat="1" applyFont="1" applyFill="1" applyBorder="1" applyAlignment="1">
      <alignment horizontal="center" vertical="center" wrapText="1"/>
    </xf>
    <xf numFmtId="49" fontId="2" fillId="6" borderId="29" xfId="0" applyNumberFormat="1" applyFont="1" applyFill="1" applyBorder="1" applyAlignment="1">
      <alignment horizontal="center" vertical="center" wrapText="1"/>
    </xf>
    <xf numFmtId="49" fontId="2" fillId="6" borderId="30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31" xfId="0" applyNumberFormat="1" applyFont="1" applyFill="1" applyBorder="1" applyAlignment="1">
      <alignment horizontal="center" vertical="center" wrapText="1"/>
    </xf>
    <xf numFmtId="49" fontId="2" fillId="6" borderId="32" xfId="0" applyNumberFormat="1" applyFont="1" applyFill="1" applyBorder="1" applyAlignment="1">
      <alignment horizontal="center" vertical="center" wrapText="1"/>
    </xf>
    <xf numFmtId="49" fontId="2" fillId="6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4" borderId="21" xfId="0" applyNumberFormat="1" applyFill="1" applyBorder="1" applyAlignment="1">
      <alignment horizontal="center" vertical="center"/>
    </xf>
    <xf numFmtId="2" fontId="0" fillId="4" borderId="22" xfId="0" applyNumberFormat="1" applyFill="1" applyBorder="1" applyAlignment="1">
      <alignment horizontal="center" vertical="center"/>
    </xf>
    <xf numFmtId="2" fontId="0" fillId="4" borderId="23" xfId="0" applyNumberForma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35" xfId="0" applyNumberFormat="1" applyFont="1" applyFill="1" applyBorder="1" applyAlignment="1">
      <alignment horizontal="center" vertical="center" wrapText="1"/>
    </xf>
    <xf numFmtId="49" fontId="2" fillId="6" borderId="36" xfId="0" applyNumberFormat="1" applyFont="1" applyFill="1" applyBorder="1" applyAlignment="1">
      <alignment horizontal="center" vertical="center" wrapText="1"/>
    </xf>
    <xf numFmtId="49" fontId="3" fillId="4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2" fontId="0" fillId="4" borderId="9" xfId="0" applyNumberFormat="1" applyFill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49" fontId="2" fillId="3" borderId="0" xfId="0" applyNumberFormat="1" applyFont="1" applyFill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  <xf numFmtId="0" fontId="3" fillId="0" borderId="21" xfId="0" applyFont="1" applyBorder="1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0" fontId="3" fillId="0" borderId="23" xfId="0" applyFont="1" applyBorder="1" applyAlignment="1">
      <alignment horizontal="justify" vertical="justify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47625</xdr:rowOff>
    </xdr:from>
    <xdr:ext cx="12801600" cy="257175"/>
    <xdr:sp macro="" textlink="">
      <xdr:nvSpPr>
        <xdr:cNvPr id="1025" name="AutoShape 48"/>
        <xdr:cNvSpPr>
          <a:spLocks noChangeArrowheads="1"/>
        </xdr:cNvSpPr>
      </xdr:nvSpPr>
      <xdr:spPr bwMode="auto">
        <a:xfrm>
          <a:off x="47625" y="47625"/>
          <a:ext cx="12801600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 type="none"/>
          <a:tailEnd type="none"/>
        </a:ln>
      </xdr:spPr>
    </xdr:sp>
    <xdr:clientData/>
  </xdr:oneCellAnchor>
  <xdr:twoCellAnchor editAs="oneCell">
    <xdr:from>
      <xdr:col>31</xdr:col>
      <xdr:colOff>133350</xdr:colOff>
      <xdr:row>2</xdr:row>
      <xdr:rowOff>161925</xdr:rowOff>
    </xdr:from>
    <xdr:to>
      <xdr:col>37</xdr:col>
      <xdr:colOff>85725</xdr:colOff>
      <xdr:row>2</xdr:row>
      <xdr:rowOff>1143000</xdr:rowOff>
    </xdr:to>
    <xdr:pic>
      <xdr:nvPicPr>
        <xdr:cNvPr id="2" name="image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409575"/>
          <a:ext cx="1609725" cy="9810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41</xdr:col>
      <xdr:colOff>47625</xdr:colOff>
      <xdr:row>0</xdr:row>
      <xdr:rowOff>57150</xdr:rowOff>
    </xdr:from>
    <xdr:ext cx="6600825" cy="285750"/>
    <xdr:sp macro="" textlink="">
      <xdr:nvSpPr>
        <xdr:cNvPr id="4" name="AutoShape 48"/>
        <xdr:cNvSpPr>
          <a:spLocks noChangeArrowheads="1"/>
        </xdr:cNvSpPr>
      </xdr:nvSpPr>
      <xdr:spPr bwMode="auto">
        <a:xfrm>
          <a:off x="13049250" y="57150"/>
          <a:ext cx="6600825" cy="285750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M592"/>
  <sheetViews>
    <sheetView showGridLines="0" showZeros="0" tabSelected="1" zoomScale="80" zoomScaleNormal="80" zoomScaleSheetLayoutView="80" workbookViewId="0" topLeftCell="A4">
      <selection activeCell="H57" sqref="H57:J57"/>
    </sheetView>
  </sheetViews>
  <sheetFormatPr defaultColWidth="0" defaultRowHeight="12.75" zeroHeight="1"/>
  <cols>
    <col min="1" max="1" width="0.71875" style="2" customWidth="1"/>
    <col min="2" max="2" width="0.5625" style="2" customWidth="1"/>
    <col min="3" max="3" width="0.9921875" style="36" customWidth="1"/>
    <col min="4" max="4" width="7.28125" style="2" customWidth="1"/>
    <col min="5" max="5" width="1.1484375" style="2" customWidth="1"/>
    <col min="6" max="6" width="7.28125" style="2" customWidth="1"/>
    <col min="7" max="7" width="1.1484375" style="2" customWidth="1"/>
    <col min="8" max="8" width="7.28125" style="2" customWidth="1"/>
    <col min="9" max="9" width="0.9921875" style="2" customWidth="1"/>
    <col min="10" max="10" width="18.57421875" style="2" customWidth="1"/>
    <col min="11" max="11" width="0.9921875" style="2" customWidth="1"/>
    <col min="12" max="12" width="20.7109375" style="2" customWidth="1"/>
    <col min="13" max="13" width="0.9921875" style="2" customWidth="1"/>
    <col min="14" max="14" width="20.7109375" style="2" customWidth="1"/>
    <col min="15" max="15" width="0.9921875" style="2" customWidth="1"/>
    <col min="16" max="16" width="7.28125" style="2" customWidth="1"/>
    <col min="17" max="17" width="1.1484375" style="2" customWidth="1"/>
    <col min="18" max="18" width="9.57421875" style="2" customWidth="1"/>
    <col min="19" max="19" width="0.85546875" style="2" customWidth="1"/>
    <col min="20" max="20" width="7.28125" style="2" customWidth="1"/>
    <col min="21" max="21" width="0.9921875" style="2" customWidth="1"/>
    <col min="22" max="22" width="8.57421875" style="2" customWidth="1"/>
    <col min="23" max="23" width="0.9921875" style="2" customWidth="1"/>
    <col min="24" max="24" width="7.28125" style="2" customWidth="1"/>
    <col min="25" max="25" width="0.9921875" style="2" customWidth="1"/>
    <col min="26" max="26" width="7.28125" style="2" customWidth="1"/>
    <col min="27" max="27" width="0.9921875" style="2" customWidth="1"/>
    <col min="28" max="28" width="7.28125" style="2" customWidth="1"/>
    <col min="29" max="29" width="0.9921875" style="2" customWidth="1"/>
    <col min="30" max="30" width="7.28125" style="2" customWidth="1"/>
    <col min="31" max="31" width="0.9921875" style="2" customWidth="1"/>
    <col min="32" max="32" width="7.28125" style="2" customWidth="1"/>
    <col min="33" max="33" width="0.9921875" style="2" customWidth="1"/>
    <col min="34" max="34" width="7.28125" style="2" customWidth="1"/>
    <col min="35" max="35" width="0.9921875" style="2" customWidth="1"/>
    <col min="36" max="36" width="7.28125" style="2" customWidth="1"/>
    <col min="37" max="37" width="0.9921875" style="2" customWidth="1"/>
    <col min="38" max="38" width="7.28125" style="2" customWidth="1"/>
    <col min="39" max="39" width="0.9921875" style="40" customWidth="1"/>
    <col min="40" max="40" width="0.5625" style="2" customWidth="1"/>
    <col min="41" max="43" width="0.9921875" style="2" customWidth="1"/>
    <col min="44" max="44" width="17.57421875" style="62" customWidth="1"/>
    <col min="45" max="45" width="0.9921875" style="62" customWidth="1"/>
    <col min="46" max="46" width="32.00390625" style="62" customWidth="1"/>
    <col min="47" max="47" width="0.9921875" style="62" customWidth="1"/>
    <col min="48" max="48" width="27.421875" style="62" customWidth="1"/>
    <col min="49" max="49" width="20.00390625" style="62" customWidth="1"/>
    <col min="50" max="53" width="11.421875" style="62" hidden="1" customWidth="1"/>
    <col min="54" max="54" width="11.421875" style="73" hidden="1" customWidth="1"/>
    <col min="55" max="55" width="11.421875" style="62" hidden="1" customWidth="1"/>
    <col min="56" max="59" width="0" style="62" hidden="1" customWidth="1"/>
    <col min="60" max="65" width="0" style="2" hidden="1" customWidth="1"/>
    <col min="66" max="16384" width="11.421875" style="2" hidden="1" customWidth="1"/>
  </cols>
  <sheetData>
    <row r="1" spans="3:39" ht="15.75" customHeight="1">
      <c r="C1" s="2"/>
      <c r="AM1" s="2"/>
    </row>
    <row r="2" spans="2:57" ht="3.75" customHeight="1" thickBot="1"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2"/>
      <c r="BC2" s="62" t="s">
        <v>557</v>
      </c>
      <c r="BD2" s="62" t="s">
        <v>558</v>
      </c>
      <c r="BE2" s="62" t="s">
        <v>559</v>
      </c>
    </row>
    <row r="3" spans="2:49" ht="105.75" customHeight="1">
      <c r="B3" s="41"/>
      <c r="C3" s="35"/>
      <c r="D3" s="165" t="s">
        <v>721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54"/>
      <c r="AF3" s="54"/>
      <c r="AG3" s="54"/>
      <c r="AH3" s="54"/>
      <c r="AI3" s="54"/>
      <c r="AJ3" s="54"/>
      <c r="AK3" s="54"/>
      <c r="AL3" s="54"/>
      <c r="AM3" s="39"/>
      <c r="AN3" s="34"/>
      <c r="AP3" s="96"/>
      <c r="AQ3" s="97"/>
      <c r="AR3" s="215" t="s">
        <v>813</v>
      </c>
      <c r="AS3" s="215"/>
      <c r="AT3" s="215"/>
      <c r="AU3" s="215"/>
      <c r="AV3" s="215"/>
      <c r="AW3" s="98"/>
    </row>
    <row r="4" spans="2:49" ht="2.25" customHeight="1">
      <c r="B4" s="23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N4" s="20"/>
      <c r="AP4" s="99"/>
      <c r="AW4" s="100"/>
    </row>
    <row r="5" spans="2:49" ht="3" customHeight="1">
      <c r="B5" s="2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N5" s="20"/>
      <c r="AP5" s="99"/>
      <c r="AW5" s="100"/>
    </row>
    <row r="6" spans="2:59" ht="48" customHeight="1">
      <c r="B6" s="23"/>
      <c r="D6" s="156" t="s">
        <v>0</v>
      </c>
      <c r="E6" s="157"/>
      <c r="F6" s="157"/>
      <c r="G6" s="158"/>
      <c r="H6" s="153"/>
      <c r="I6" s="154"/>
      <c r="J6" s="154"/>
      <c r="K6" s="154"/>
      <c r="L6" s="154"/>
      <c r="M6" s="154"/>
      <c r="N6" s="155"/>
      <c r="P6" s="159" t="s">
        <v>718</v>
      </c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1"/>
      <c r="AN6" s="20"/>
      <c r="AP6" s="99"/>
      <c r="AR6" s="211" t="s">
        <v>814</v>
      </c>
      <c r="AS6" s="212"/>
      <c r="AT6" s="212"/>
      <c r="AU6" s="212"/>
      <c r="AV6" s="213"/>
      <c r="AW6" s="100"/>
      <c r="BA6" s="2"/>
      <c r="BF6" s="2"/>
      <c r="BG6" s="2"/>
    </row>
    <row r="7" spans="2:59" ht="3" customHeight="1">
      <c r="B7" s="23"/>
      <c r="C7" s="37"/>
      <c r="D7" s="57"/>
      <c r="E7" s="57"/>
      <c r="F7" s="57"/>
      <c r="G7" s="57"/>
      <c r="H7" s="57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47"/>
      <c r="AN7" s="20"/>
      <c r="AP7" s="99"/>
      <c r="AW7" s="100"/>
      <c r="BF7" s="2"/>
      <c r="BG7" s="2"/>
    </row>
    <row r="8" spans="2:59" ht="2.25" customHeight="1">
      <c r="B8" s="23"/>
      <c r="E8" s="3"/>
      <c r="G8" s="3"/>
      <c r="I8" s="1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N8" s="38"/>
      <c r="AP8" s="99"/>
      <c r="AW8" s="100"/>
      <c r="BF8" s="2"/>
      <c r="BG8" s="2"/>
    </row>
    <row r="9" spans="2:57" s="4" customFormat="1" ht="3.75" customHeight="1">
      <c r="B9" s="42"/>
      <c r="C9" s="43"/>
      <c r="D9" s="25"/>
      <c r="F9" s="25"/>
      <c r="AA9" s="5"/>
      <c r="AB9" s="5"/>
      <c r="AL9" s="5"/>
      <c r="AM9" s="48"/>
      <c r="AN9" s="21"/>
      <c r="AP9" s="101"/>
      <c r="AR9" s="62"/>
      <c r="AS9" s="62"/>
      <c r="AT9" s="62"/>
      <c r="AU9" s="62"/>
      <c r="AV9" s="62"/>
      <c r="AW9" s="100"/>
      <c r="AX9" s="62"/>
      <c r="AY9" s="62"/>
      <c r="AZ9" s="62"/>
      <c r="BA9" s="62"/>
      <c r="BB9" s="73"/>
      <c r="BC9" s="62"/>
      <c r="BD9" s="62"/>
      <c r="BE9" s="62"/>
    </row>
    <row r="10" spans="2:57" s="4" customFormat="1" ht="21.75" customHeight="1">
      <c r="B10" s="23"/>
      <c r="C10" s="43"/>
      <c r="D10" s="120" t="s">
        <v>8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40"/>
      <c r="AN10" s="20"/>
      <c r="AP10" s="101"/>
      <c r="AR10" s="92" t="s">
        <v>788</v>
      </c>
      <c r="AS10" s="95"/>
      <c r="AT10" s="219" t="s">
        <v>797</v>
      </c>
      <c r="AU10" s="220"/>
      <c r="AV10" s="221"/>
      <c r="AW10" s="100"/>
      <c r="AX10" s="62"/>
      <c r="AY10" s="62"/>
      <c r="AZ10" s="62"/>
      <c r="BA10" s="2"/>
      <c r="BB10" s="2"/>
      <c r="BC10" s="2"/>
      <c r="BD10" s="62"/>
      <c r="BE10" s="62"/>
    </row>
    <row r="11" spans="2:59" ht="3.75" customHeight="1">
      <c r="B11" s="23"/>
      <c r="AN11" s="20"/>
      <c r="AP11" s="99"/>
      <c r="AQ11" s="4"/>
      <c r="AR11" s="2"/>
      <c r="AS11" s="2"/>
      <c r="AT11" s="2"/>
      <c r="AU11" s="2"/>
      <c r="AW11" s="100"/>
      <c r="BA11" s="2"/>
      <c r="BB11" s="2"/>
      <c r="BC11" s="2"/>
      <c r="BF11" s="2"/>
      <c r="BG11" s="2"/>
    </row>
    <row r="12" spans="2:59" ht="25.5" customHeight="1">
      <c r="B12" s="23"/>
      <c r="D12" s="130" t="s">
        <v>527</v>
      </c>
      <c r="E12" s="130"/>
      <c r="F12" s="130"/>
      <c r="G12" s="130"/>
      <c r="H12" s="130"/>
      <c r="I12" s="25"/>
      <c r="J12" s="134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26"/>
      <c r="V12" s="26"/>
      <c r="W12"/>
      <c r="X12" s="137" t="s">
        <v>528</v>
      </c>
      <c r="Y12" s="137"/>
      <c r="Z12" s="137"/>
      <c r="AA12" s="137"/>
      <c r="AB12" s="137"/>
      <c r="AC12" s="25"/>
      <c r="AD12" s="162"/>
      <c r="AE12" s="163"/>
      <c r="AF12" s="163"/>
      <c r="AG12" s="163"/>
      <c r="AH12" s="163"/>
      <c r="AI12" s="163"/>
      <c r="AJ12" s="163"/>
      <c r="AK12" s="163"/>
      <c r="AL12" s="164"/>
      <c r="AM12" s="49"/>
      <c r="AN12" s="20"/>
      <c r="AP12" s="99"/>
      <c r="AQ12" s="4"/>
      <c r="AR12" s="93" t="s">
        <v>789</v>
      </c>
      <c r="AS12" s="94"/>
      <c r="AT12" s="208" t="s">
        <v>790</v>
      </c>
      <c r="AU12" s="209"/>
      <c r="AV12" s="210"/>
      <c r="AW12" s="100"/>
      <c r="BA12" s="2"/>
      <c r="BB12" s="2"/>
      <c r="BC12" s="2"/>
      <c r="BF12" s="2"/>
      <c r="BG12" s="2"/>
    </row>
    <row r="13" spans="2:59" ht="3.75" customHeight="1">
      <c r="B13" s="23"/>
      <c r="D13" s="68"/>
      <c r="E13" s="68"/>
      <c r="F13" s="68"/>
      <c r="G13" s="68"/>
      <c r="H13" s="68"/>
      <c r="I13" s="25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/>
      <c r="X13" s="70"/>
      <c r="Y13" s="25"/>
      <c r="Z13" s="8"/>
      <c r="AA13" s="8"/>
      <c r="AB13" s="8"/>
      <c r="AC13" s="8"/>
      <c r="AD13" s="8"/>
      <c r="AE13" s="25"/>
      <c r="AF13" s="69"/>
      <c r="AG13" s="69"/>
      <c r="AH13" s="69"/>
      <c r="AI13" s="18"/>
      <c r="AJ13" s="6"/>
      <c r="AK13" s="6"/>
      <c r="AL13" s="6"/>
      <c r="AM13" s="49"/>
      <c r="AN13" s="20"/>
      <c r="AP13" s="99"/>
      <c r="AQ13" s="4"/>
      <c r="AR13" s="2"/>
      <c r="AS13" s="2"/>
      <c r="AT13" s="2"/>
      <c r="AU13" s="2"/>
      <c r="AW13" s="100"/>
      <c r="BA13" s="2"/>
      <c r="BB13" s="2"/>
      <c r="BC13" s="2"/>
      <c r="BF13" s="2"/>
      <c r="BG13" s="2"/>
    </row>
    <row r="14" spans="2:59" ht="25.5" customHeight="1">
      <c r="B14" s="23"/>
      <c r="D14" s="130" t="s">
        <v>548</v>
      </c>
      <c r="E14" s="130"/>
      <c r="F14" s="130"/>
      <c r="G14" s="130"/>
      <c r="H14" s="130"/>
      <c r="I14" s="25"/>
      <c r="J14" s="134" t="s">
        <v>711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26"/>
      <c r="V14" s="137" t="s">
        <v>547</v>
      </c>
      <c r="W14" s="137"/>
      <c r="X14" s="137"/>
      <c r="Z14" s="134" t="s">
        <v>107</v>
      </c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6"/>
      <c r="AM14" s="49"/>
      <c r="AN14" s="20"/>
      <c r="AP14" s="99"/>
      <c r="AQ14" s="4"/>
      <c r="AR14" s="93" t="s">
        <v>550</v>
      </c>
      <c r="AS14" s="94"/>
      <c r="AT14" s="208" t="s">
        <v>791</v>
      </c>
      <c r="AU14" s="209"/>
      <c r="AV14" s="210"/>
      <c r="AW14" s="100"/>
      <c r="BA14" s="2"/>
      <c r="BB14" s="2"/>
      <c r="BC14" s="2"/>
      <c r="BF14" s="2"/>
      <c r="BG14" s="2"/>
    </row>
    <row r="15" spans="2:59" ht="3.75" customHeight="1">
      <c r="B15" s="23"/>
      <c r="D15" s="68"/>
      <c r="E15" s="68"/>
      <c r="F15" s="68"/>
      <c r="G15" s="68"/>
      <c r="H15" s="68"/>
      <c r="I15" s="2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/>
      <c r="X15" s="70"/>
      <c r="Y15" s="25"/>
      <c r="Z15" s="8"/>
      <c r="AA15" s="8"/>
      <c r="AB15" s="8"/>
      <c r="AC15" s="8"/>
      <c r="AD15" s="8"/>
      <c r="AE15" s="25"/>
      <c r="AF15" s="69"/>
      <c r="AG15" s="69"/>
      <c r="AH15" s="69"/>
      <c r="AI15" s="18"/>
      <c r="AJ15" s="6"/>
      <c r="AK15" s="6"/>
      <c r="AL15" s="6"/>
      <c r="AM15" s="49"/>
      <c r="AN15" s="20"/>
      <c r="AP15" s="99"/>
      <c r="AQ15" s="4"/>
      <c r="AR15" s="94"/>
      <c r="AS15" s="94"/>
      <c r="AT15" s="2"/>
      <c r="AU15" s="2"/>
      <c r="AW15" s="100"/>
      <c r="BA15" s="2"/>
      <c r="BB15" s="2"/>
      <c r="BC15" s="2"/>
      <c r="BF15" s="2"/>
      <c r="BG15" s="2"/>
    </row>
    <row r="16" spans="2:59" ht="25.5" customHeight="1">
      <c r="B16" s="23"/>
      <c r="D16" s="130" t="s">
        <v>529</v>
      </c>
      <c r="E16" s="130"/>
      <c r="F16" s="130"/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25"/>
      <c r="V16" s="137" t="s">
        <v>530</v>
      </c>
      <c r="W16" s="137"/>
      <c r="X16" s="137"/>
      <c r="Y16" s="26"/>
      <c r="Z16" s="134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6"/>
      <c r="AN16" s="20"/>
      <c r="AP16" s="99"/>
      <c r="AQ16" s="4"/>
      <c r="AR16" s="93" t="s">
        <v>552</v>
      </c>
      <c r="AS16" s="94"/>
      <c r="AT16" s="208" t="s">
        <v>792</v>
      </c>
      <c r="AU16" s="209"/>
      <c r="AV16" s="210"/>
      <c r="AW16" s="100"/>
      <c r="BA16" s="2"/>
      <c r="BB16" s="2"/>
      <c r="BC16" s="2"/>
      <c r="BF16" s="2"/>
      <c r="BG16" s="2"/>
    </row>
    <row r="17" spans="2:59" ht="3.75" customHeight="1">
      <c r="B17" s="23"/>
      <c r="D17" s="68"/>
      <c r="E17" s="68"/>
      <c r="F17" s="68"/>
      <c r="G17" s="68"/>
      <c r="H17" s="68"/>
      <c r="I17" s="25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/>
      <c r="X17" s="70"/>
      <c r="Y17" s="25"/>
      <c r="Z17" s="8"/>
      <c r="AA17" s="8"/>
      <c r="AB17" s="8"/>
      <c r="AC17" s="8"/>
      <c r="AD17" s="8"/>
      <c r="AE17" s="25"/>
      <c r="AF17" s="69"/>
      <c r="AG17" s="69"/>
      <c r="AH17" s="69"/>
      <c r="AI17" s="18"/>
      <c r="AJ17" s="6"/>
      <c r="AK17" s="6"/>
      <c r="AL17" s="6"/>
      <c r="AM17" s="49"/>
      <c r="AN17" s="20"/>
      <c r="AP17" s="99"/>
      <c r="AQ17" s="4"/>
      <c r="AR17" s="94"/>
      <c r="AS17" s="94"/>
      <c r="AT17" s="2"/>
      <c r="AU17" s="2"/>
      <c r="AW17" s="100"/>
      <c r="BA17" s="2"/>
      <c r="BB17" s="2"/>
      <c r="BC17" s="2"/>
      <c r="BF17" s="2"/>
      <c r="BG17" s="2"/>
    </row>
    <row r="18" spans="2:59" ht="25.5" customHeight="1">
      <c r="B18" s="23"/>
      <c r="D18" s="130" t="s">
        <v>531</v>
      </c>
      <c r="E18" s="130"/>
      <c r="F18" s="130"/>
      <c r="G18" s="25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25"/>
      <c r="V18" s="175" t="s">
        <v>532</v>
      </c>
      <c r="W18" s="175"/>
      <c r="X18" s="175"/>
      <c r="Y18" s="26"/>
      <c r="Z18" s="134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6"/>
      <c r="AN18" s="20"/>
      <c r="AP18" s="99"/>
      <c r="AQ18" s="4"/>
      <c r="AR18" s="93" t="s">
        <v>553</v>
      </c>
      <c r="AS18" s="94"/>
      <c r="AT18" s="208" t="s">
        <v>793</v>
      </c>
      <c r="AU18" s="209"/>
      <c r="AV18" s="210"/>
      <c r="AW18" s="100"/>
      <c r="BA18" s="2"/>
      <c r="BB18" s="2"/>
      <c r="BC18" s="2"/>
      <c r="BF18" s="2"/>
      <c r="BG18" s="2"/>
    </row>
    <row r="19" spans="2:59" ht="3.75" customHeight="1">
      <c r="B19" s="23"/>
      <c r="D19" s="68"/>
      <c r="E19" s="68"/>
      <c r="F19" s="68"/>
      <c r="G19" s="68"/>
      <c r="H19" s="68"/>
      <c r="I19" s="25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/>
      <c r="X19" s="70"/>
      <c r="Y19" s="25"/>
      <c r="Z19" s="8"/>
      <c r="AA19" s="8"/>
      <c r="AB19" s="8"/>
      <c r="AC19" s="8"/>
      <c r="AD19" s="8"/>
      <c r="AE19" s="25"/>
      <c r="AF19" s="69"/>
      <c r="AG19" s="69"/>
      <c r="AH19" s="69"/>
      <c r="AI19" s="18"/>
      <c r="AJ19" s="6"/>
      <c r="AK19" s="6"/>
      <c r="AL19" s="6"/>
      <c r="AM19" s="49"/>
      <c r="AN19" s="20"/>
      <c r="AP19" s="99"/>
      <c r="AQ19" s="4"/>
      <c r="AR19" s="94"/>
      <c r="AS19" s="94"/>
      <c r="AT19" s="2"/>
      <c r="AU19" s="2"/>
      <c r="AW19" s="100"/>
      <c r="BA19" s="2"/>
      <c r="BB19" s="2"/>
      <c r="BC19" s="2"/>
      <c r="BF19" s="2"/>
      <c r="BG19" s="2"/>
    </row>
    <row r="20" spans="2:59" ht="25.5" customHeight="1">
      <c r="B20" s="23"/>
      <c r="D20" s="130" t="s">
        <v>533</v>
      </c>
      <c r="E20" s="130"/>
      <c r="F20" s="130"/>
      <c r="H20" s="141"/>
      <c r="I20" s="142"/>
      <c r="J20" s="143"/>
      <c r="L20" s="130" t="s">
        <v>534</v>
      </c>
      <c r="M20" s="130"/>
      <c r="N20" s="130"/>
      <c r="P20" s="138"/>
      <c r="Q20" s="139"/>
      <c r="R20" s="140"/>
      <c r="T20" s="130" t="s">
        <v>704</v>
      </c>
      <c r="U20" s="130"/>
      <c r="V20" s="130"/>
      <c r="W20" s="25"/>
      <c r="X20" s="144"/>
      <c r="Y20" s="145"/>
      <c r="Z20" s="145"/>
      <c r="AA20" s="145"/>
      <c r="AB20" s="146"/>
      <c r="AC20" s="25"/>
      <c r="AD20" s="130" t="s">
        <v>703</v>
      </c>
      <c r="AE20" s="130"/>
      <c r="AF20" s="130"/>
      <c r="AG20" s="85"/>
      <c r="AH20" s="144"/>
      <c r="AI20" s="145"/>
      <c r="AJ20" s="145"/>
      <c r="AK20" s="145"/>
      <c r="AL20" s="146"/>
      <c r="AN20" s="20"/>
      <c r="AP20" s="99"/>
      <c r="AQ20" s="4"/>
      <c r="AR20" s="93" t="s">
        <v>554</v>
      </c>
      <c r="AS20" s="94"/>
      <c r="AT20" s="208" t="s">
        <v>794</v>
      </c>
      <c r="AU20" s="209"/>
      <c r="AV20" s="210"/>
      <c r="AW20" s="100"/>
      <c r="BA20" s="2"/>
      <c r="BB20" s="2"/>
      <c r="BC20" s="2"/>
      <c r="BF20" s="2"/>
      <c r="BG20" s="2"/>
    </row>
    <row r="21" spans="2:59" ht="3.75" customHeight="1">
      <c r="B21" s="23"/>
      <c r="D21" s="68"/>
      <c r="E21" s="68"/>
      <c r="F21" s="68"/>
      <c r="G21" s="68"/>
      <c r="H21" s="68"/>
      <c r="I21" s="25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/>
      <c r="X21" s="70"/>
      <c r="Y21" s="25"/>
      <c r="Z21" s="8"/>
      <c r="AA21" s="8"/>
      <c r="AB21" s="8"/>
      <c r="AC21" s="8"/>
      <c r="AD21" s="8"/>
      <c r="AE21" s="25"/>
      <c r="AF21" s="69"/>
      <c r="AG21" s="69"/>
      <c r="AH21" s="69"/>
      <c r="AI21" s="18"/>
      <c r="AJ21" s="6"/>
      <c r="AK21" s="6"/>
      <c r="AL21" s="6"/>
      <c r="AM21" s="49"/>
      <c r="AN21" s="20"/>
      <c r="AP21" s="99"/>
      <c r="AQ21" s="4"/>
      <c r="AR21" s="94"/>
      <c r="AS21" s="94"/>
      <c r="AT21" s="2"/>
      <c r="AU21" s="2"/>
      <c r="AW21" s="100"/>
      <c r="BA21" s="2"/>
      <c r="BB21" s="2"/>
      <c r="BC21" s="2"/>
      <c r="BF21" s="2"/>
      <c r="BG21" s="2"/>
    </row>
    <row r="22" spans="2:59" ht="25.5" customHeight="1">
      <c r="B22" s="23"/>
      <c r="D22" s="130" t="s">
        <v>705</v>
      </c>
      <c r="E22" s="130"/>
      <c r="F22" s="130"/>
      <c r="G22" s="130"/>
      <c r="H22" s="130"/>
      <c r="I22" s="130"/>
      <c r="J22" s="130"/>
      <c r="L22" s="216" t="str">
        <f>IF(Z22&gt;0,VLOOKUP(Z22,$AW$287:$AX$355,2,0)," ")</f>
        <v xml:space="preserve"> </v>
      </c>
      <c r="M22" s="217"/>
      <c r="N22" s="217"/>
      <c r="O22" s="217"/>
      <c r="P22" s="218"/>
      <c r="Q22" s="25"/>
      <c r="R22" s="107" t="str">
        <f>IF(Z22&gt;0,VLOOKUP(Z22,$AW$287:$AY$355,3,0)," ")</f>
        <v xml:space="preserve"> </v>
      </c>
      <c r="T22" s="137" t="s">
        <v>708</v>
      </c>
      <c r="U22" s="137"/>
      <c r="V22" s="137"/>
      <c r="W22" s="137"/>
      <c r="X22" s="137"/>
      <c r="Y22" s="26"/>
      <c r="Z22" s="134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6"/>
      <c r="AN22" s="20"/>
      <c r="AP22" s="99"/>
      <c r="AQ22" s="4"/>
      <c r="AR22" s="93" t="s">
        <v>555</v>
      </c>
      <c r="AS22" s="94"/>
      <c r="AT22" s="208" t="s">
        <v>795</v>
      </c>
      <c r="AU22" s="209"/>
      <c r="AV22" s="210"/>
      <c r="AW22" s="100"/>
      <c r="BA22" s="2"/>
      <c r="BB22" s="2"/>
      <c r="BC22" s="2"/>
      <c r="BF22" s="2"/>
      <c r="BG22" s="2"/>
    </row>
    <row r="23" spans="2:59" ht="3.75" customHeight="1">
      <c r="B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69"/>
      <c r="U23" s="69"/>
      <c r="V23" s="69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49"/>
      <c r="AN23" s="20"/>
      <c r="AP23" s="99"/>
      <c r="AQ23" s="4"/>
      <c r="AR23" s="94"/>
      <c r="AS23" s="94"/>
      <c r="AT23" s="2"/>
      <c r="AU23" s="2"/>
      <c r="AW23" s="100"/>
      <c r="BA23" s="2"/>
      <c r="BB23" s="2"/>
      <c r="BC23" s="2"/>
      <c r="BF23" s="2"/>
      <c r="BG23" s="2"/>
    </row>
    <row r="24" spans="2:59" ht="3.75" customHeight="1" thickBot="1">
      <c r="B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69"/>
      <c r="U24" s="69"/>
      <c r="V24" s="69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49"/>
      <c r="AN24" s="20"/>
      <c r="AP24" s="99"/>
      <c r="AQ24" s="4"/>
      <c r="AR24" s="94"/>
      <c r="AS24" s="94"/>
      <c r="AT24" s="2"/>
      <c r="AU24" s="2"/>
      <c r="AW24" s="100"/>
      <c r="BA24" s="2"/>
      <c r="BB24" s="2"/>
      <c r="BC24" s="2"/>
      <c r="BF24" s="2"/>
      <c r="BG24" s="2"/>
    </row>
    <row r="25" spans="2:59" ht="24.75" customHeight="1" thickBot="1">
      <c r="B25" s="23"/>
      <c r="D25" s="124" t="s">
        <v>3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6"/>
      <c r="AN25" s="20"/>
      <c r="AP25" s="99"/>
      <c r="AQ25" s="4"/>
      <c r="AR25" s="93" t="s">
        <v>556</v>
      </c>
      <c r="AS25" s="94"/>
      <c r="AT25" s="208" t="s">
        <v>796</v>
      </c>
      <c r="AU25" s="209"/>
      <c r="AV25" s="210"/>
      <c r="AW25" s="100"/>
      <c r="BA25" s="2"/>
      <c r="BB25" s="2"/>
      <c r="BC25" s="2"/>
      <c r="BF25" s="2"/>
      <c r="BG25" s="2"/>
    </row>
    <row r="26" spans="2:59" ht="3.75" customHeight="1">
      <c r="B26" s="23"/>
      <c r="D26" s="68"/>
      <c r="E26" s="68"/>
      <c r="F26" s="68"/>
      <c r="G26" s="68"/>
      <c r="H26" s="68"/>
      <c r="I26" s="25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/>
      <c r="X26" s="70"/>
      <c r="Y26" s="25"/>
      <c r="Z26" s="8"/>
      <c r="AA26" s="8"/>
      <c r="AB26" s="8"/>
      <c r="AC26" s="8"/>
      <c r="AD26" s="8"/>
      <c r="AE26" s="25"/>
      <c r="AF26" s="69"/>
      <c r="AG26" s="69"/>
      <c r="AH26" s="69"/>
      <c r="AI26" s="18"/>
      <c r="AJ26" s="6"/>
      <c r="AK26" s="6"/>
      <c r="AL26" s="6"/>
      <c r="AM26" s="49"/>
      <c r="AN26" s="20"/>
      <c r="AP26" s="99"/>
      <c r="AQ26" s="4"/>
      <c r="AR26" s="2"/>
      <c r="AS26" s="2"/>
      <c r="AT26" s="2"/>
      <c r="AU26" s="2"/>
      <c r="AW26" s="100"/>
      <c r="BA26" s="2"/>
      <c r="BB26" s="2"/>
      <c r="BC26" s="2"/>
      <c r="BF26" s="2"/>
      <c r="BG26" s="2"/>
    </row>
    <row r="27" spans="2:59" ht="25.5" customHeight="1">
      <c r="B27" s="23"/>
      <c r="D27" s="130" t="s">
        <v>706</v>
      </c>
      <c r="E27" s="130"/>
      <c r="F27" s="130"/>
      <c r="G27" s="130"/>
      <c r="H27" s="130"/>
      <c r="J27" s="134"/>
      <c r="K27" s="135"/>
      <c r="L27" s="135"/>
      <c r="M27" s="135"/>
      <c r="N27" s="135"/>
      <c r="O27" s="135"/>
      <c r="P27" s="135"/>
      <c r="Q27" s="135"/>
      <c r="R27" s="136"/>
      <c r="S27" s="25"/>
      <c r="T27" s="137" t="s">
        <v>707</v>
      </c>
      <c r="U27" s="137"/>
      <c r="V27" s="137"/>
      <c r="W27" s="25"/>
      <c r="X27" s="134"/>
      <c r="Y27" s="135"/>
      <c r="Z27" s="135"/>
      <c r="AA27" s="135"/>
      <c r="AB27" s="136"/>
      <c r="AD27" s="137" t="s">
        <v>717</v>
      </c>
      <c r="AE27" s="137"/>
      <c r="AF27" s="137"/>
      <c r="AG27" s="11"/>
      <c r="AH27" s="134"/>
      <c r="AI27" s="135"/>
      <c r="AJ27" s="135"/>
      <c r="AK27" s="135"/>
      <c r="AL27" s="136"/>
      <c r="AM27" s="49"/>
      <c r="AN27" s="20"/>
      <c r="AP27" s="99"/>
      <c r="AQ27" s="4"/>
      <c r="AR27" s="2"/>
      <c r="AS27" s="2"/>
      <c r="AT27" s="2"/>
      <c r="AU27" s="2"/>
      <c r="AW27" s="100"/>
      <c r="BA27" s="2"/>
      <c r="BB27" s="2"/>
      <c r="BC27" s="2"/>
      <c r="BF27" s="2"/>
      <c r="BG27" s="2"/>
    </row>
    <row r="28" spans="2:59" ht="3.75" customHeight="1">
      <c r="B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49"/>
      <c r="AN28" s="20"/>
      <c r="AP28" s="99"/>
      <c r="AQ28" s="4"/>
      <c r="AR28" s="2"/>
      <c r="AS28" s="2"/>
      <c r="AT28" s="2"/>
      <c r="AU28" s="2"/>
      <c r="AW28" s="100"/>
      <c r="BA28" s="2"/>
      <c r="BB28" s="2"/>
      <c r="BC28" s="2"/>
      <c r="BE28" s="62">
        <v>3.5</v>
      </c>
      <c r="BF28" s="2"/>
      <c r="BG28" s="2"/>
    </row>
    <row r="29" spans="2:59" ht="25.5" customHeight="1">
      <c r="B29" s="23"/>
      <c r="D29" s="130" t="s">
        <v>535</v>
      </c>
      <c r="E29" s="130"/>
      <c r="F29" s="130"/>
      <c r="G29" s="130"/>
      <c r="H29" s="130"/>
      <c r="J29" s="127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9"/>
      <c r="AM29" s="49"/>
      <c r="AN29" s="20"/>
      <c r="AP29" s="99"/>
      <c r="AR29" s="2"/>
      <c r="AS29" s="2"/>
      <c r="AT29" s="2"/>
      <c r="AU29" s="2"/>
      <c r="AW29" s="100"/>
      <c r="BA29" s="2"/>
      <c r="BB29" s="2"/>
      <c r="BC29" s="2"/>
      <c r="BE29" s="62">
        <v>1.2</v>
      </c>
      <c r="BF29" s="2"/>
      <c r="BG29" s="2"/>
    </row>
    <row r="30" spans="2:59" ht="3.75" customHeight="1" thickBot="1">
      <c r="B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48"/>
      <c r="AN30" s="20"/>
      <c r="AP30" s="99"/>
      <c r="AR30" s="2"/>
      <c r="AS30" s="2"/>
      <c r="AT30" s="2"/>
      <c r="AU30" s="2"/>
      <c r="AW30" s="100"/>
      <c r="BA30" s="2"/>
      <c r="BB30" s="2"/>
      <c r="BC30" s="2"/>
      <c r="BE30" s="62">
        <v>0.3</v>
      </c>
      <c r="BF30" s="2"/>
      <c r="BG30" s="2"/>
    </row>
    <row r="31" spans="2:59" ht="15.75" customHeight="1" thickBot="1">
      <c r="B31" s="23"/>
      <c r="D31" s="124" t="s">
        <v>1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6"/>
      <c r="AN31" s="20"/>
      <c r="AP31" s="99"/>
      <c r="AR31" s="211" t="s">
        <v>802</v>
      </c>
      <c r="AS31" s="212"/>
      <c r="AT31" s="212"/>
      <c r="AU31" s="212"/>
      <c r="AV31" s="213"/>
      <c r="AW31" s="100"/>
      <c r="BA31" s="2"/>
      <c r="BB31" s="2"/>
      <c r="BC31" s="2"/>
      <c r="BE31" s="2">
        <v>0.2</v>
      </c>
      <c r="BF31" s="2"/>
      <c r="BG31" s="2"/>
    </row>
    <row r="32" spans="2:59" ht="3.75" customHeight="1">
      <c r="B32" s="23"/>
      <c r="D32" s="68"/>
      <c r="E32" s="68"/>
      <c r="F32" s="68"/>
      <c r="G32" s="68"/>
      <c r="H32" s="68"/>
      <c r="I32" s="25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/>
      <c r="X32" s="70"/>
      <c r="Y32" s="25"/>
      <c r="Z32" s="8"/>
      <c r="AA32" s="8"/>
      <c r="AB32" s="8"/>
      <c r="AC32" s="8"/>
      <c r="AD32" s="8"/>
      <c r="AE32" s="25"/>
      <c r="AF32" s="69"/>
      <c r="AG32" s="69"/>
      <c r="AH32" s="69"/>
      <c r="AI32" s="18"/>
      <c r="AJ32" s="6"/>
      <c r="AK32" s="6"/>
      <c r="AL32" s="6"/>
      <c r="AM32" s="49"/>
      <c r="AN32" s="20"/>
      <c r="AP32" s="99"/>
      <c r="AW32" s="100"/>
      <c r="BE32" s="2">
        <v>0</v>
      </c>
      <c r="BF32" s="2"/>
      <c r="BG32" s="2"/>
    </row>
    <row r="33" spans="2:59" ht="25.5" customHeight="1">
      <c r="B33" s="23"/>
      <c r="D33" s="130" t="s">
        <v>536</v>
      </c>
      <c r="E33" s="130"/>
      <c r="F33" s="130"/>
      <c r="G33" s="25"/>
      <c r="H33" s="134"/>
      <c r="I33" s="135"/>
      <c r="J33" s="135"/>
      <c r="K33" s="135"/>
      <c r="L33" s="135"/>
      <c r="M33" s="135"/>
      <c r="N33" s="135"/>
      <c r="O33" s="135"/>
      <c r="P33" s="135"/>
      <c r="Q33" s="135"/>
      <c r="R33" s="136"/>
      <c r="S33" s="25"/>
      <c r="T33" s="137" t="s">
        <v>538</v>
      </c>
      <c r="U33" s="137"/>
      <c r="V33" s="137"/>
      <c r="W33" s="25"/>
      <c r="X33" s="134"/>
      <c r="Y33" s="135"/>
      <c r="Z33" s="135"/>
      <c r="AA33" s="135"/>
      <c r="AB33" s="136"/>
      <c r="AC33" s="25"/>
      <c r="AD33" s="207" t="s">
        <v>539</v>
      </c>
      <c r="AE33" s="207"/>
      <c r="AF33" s="207"/>
      <c r="AG33" s="25"/>
      <c r="AH33" s="134"/>
      <c r="AI33" s="135"/>
      <c r="AJ33" s="135"/>
      <c r="AK33" s="135"/>
      <c r="AL33" s="136"/>
      <c r="AM33" s="50"/>
      <c r="AN33" s="20"/>
      <c r="AP33" s="99"/>
      <c r="AR33" s="92" t="s">
        <v>788</v>
      </c>
      <c r="AT33" s="92" t="s">
        <v>801</v>
      </c>
      <c r="AU33" s="95"/>
      <c r="AV33" s="92" t="s">
        <v>800</v>
      </c>
      <c r="AW33" s="100"/>
      <c r="BE33" s="2">
        <v>0</v>
      </c>
      <c r="BF33" s="2"/>
      <c r="BG33" s="2"/>
    </row>
    <row r="34" spans="2:59" ht="3.75" customHeight="1">
      <c r="B34" s="23"/>
      <c r="D34" s="25"/>
      <c r="F34" s="25"/>
      <c r="T34" s="19"/>
      <c r="U34" s="19"/>
      <c r="AA34" s="5"/>
      <c r="AB34" s="5"/>
      <c r="AL34" s="5"/>
      <c r="AM34" s="48"/>
      <c r="AN34" s="20"/>
      <c r="AP34" s="99"/>
      <c r="AT34" s="2"/>
      <c r="AU34" s="2"/>
      <c r="AW34" s="100"/>
      <c r="BE34" s="4">
        <v>0</v>
      </c>
      <c r="BF34" s="2"/>
      <c r="BG34" s="2"/>
    </row>
    <row r="35" spans="2:59" ht="25.5" customHeight="1">
      <c r="B35" s="23"/>
      <c r="D35" s="130" t="s">
        <v>537</v>
      </c>
      <c r="E35" s="130"/>
      <c r="F35" s="130"/>
      <c r="G35" s="25"/>
      <c r="H35" s="127"/>
      <c r="I35" s="135"/>
      <c r="J35" s="135"/>
      <c r="K35" s="135"/>
      <c r="L35" s="135"/>
      <c r="M35" s="135"/>
      <c r="N35" s="135"/>
      <c r="O35" s="135"/>
      <c r="P35" s="135"/>
      <c r="Q35" s="135"/>
      <c r="R35" s="136"/>
      <c r="S35" s="25"/>
      <c r="T35" s="137" t="s">
        <v>540</v>
      </c>
      <c r="U35" s="137"/>
      <c r="V35" s="137"/>
      <c r="W35" s="25"/>
      <c r="X35" s="127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9"/>
      <c r="AM35" s="50"/>
      <c r="AN35" s="20"/>
      <c r="AP35" s="99"/>
      <c r="AR35" s="93" t="s">
        <v>789</v>
      </c>
      <c r="AT35" s="93" t="s">
        <v>803</v>
      </c>
      <c r="AU35" s="2"/>
      <c r="AV35" s="93" t="s">
        <v>804</v>
      </c>
      <c r="AW35" s="100"/>
      <c r="BE35" s="4"/>
      <c r="BF35" s="2"/>
      <c r="BG35" s="2"/>
    </row>
    <row r="36" spans="2:59" ht="3.75" customHeight="1">
      <c r="B36" s="23"/>
      <c r="D36" s="25"/>
      <c r="F36" s="25"/>
      <c r="T36" s="19"/>
      <c r="U36" s="19"/>
      <c r="AA36" s="5"/>
      <c r="AB36" s="5"/>
      <c r="AL36" s="5"/>
      <c r="AM36" s="48"/>
      <c r="AN36" s="20"/>
      <c r="AP36" s="99"/>
      <c r="AT36" s="94"/>
      <c r="AU36" s="2"/>
      <c r="AV36" s="66"/>
      <c r="AW36" s="100"/>
      <c r="BE36" s="2"/>
      <c r="BF36" s="2"/>
      <c r="BG36" s="2"/>
    </row>
    <row r="37" spans="2:59" ht="3.75" customHeight="1">
      <c r="B37" s="23"/>
      <c r="D37" s="25"/>
      <c r="F37" s="25"/>
      <c r="T37" s="19"/>
      <c r="U37" s="19"/>
      <c r="AA37" s="5"/>
      <c r="AB37" s="5"/>
      <c r="AL37" s="5"/>
      <c r="AM37" s="48"/>
      <c r="AN37" s="20"/>
      <c r="AP37" s="99"/>
      <c r="AT37" s="94"/>
      <c r="AU37" s="2"/>
      <c r="AV37" s="66"/>
      <c r="AW37" s="100"/>
      <c r="BE37" s="2"/>
      <c r="BF37" s="2"/>
      <c r="BG37" s="2"/>
    </row>
    <row r="38" spans="2:57" s="4" customFormat="1" ht="21" customHeight="1">
      <c r="B38" s="23"/>
      <c r="C38" s="43"/>
      <c r="D38" s="120" t="s">
        <v>9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40"/>
      <c r="AN38" s="20"/>
      <c r="AP38" s="101"/>
      <c r="AQ38" s="2"/>
      <c r="AR38" s="93" t="s">
        <v>550</v>
      </c>
      <c r="AS38" s="62"/>
      <c r="AT38" s="93" t="s">
        <v>805</v>
      </c>
      <c r="AU38" s="2"/>
      <c r="AV38" s="93" t="s">
        <v>806</v>
      </c>
      <c r="AW38" s="100"/>
      <c r="AX38" s="62"/>
      <c r="AY38" s="62"/>
      <c r="AZ38" s="62"/>
      <c r="BA38" s="62"/>
      <c r="BB38" s="73"/>
      <c r="BC38" s="62"/>
      <c r="BD38" s="62"/>
      <c r="BE38" s="2"/>
    </row>
    <row r="39" spans="2:59" ht="3.75" customHeight="1">
      <c r="B39" s="23"/>
      <c r="D39" s="68"/>
      <c r="E39" s="68"/>
      <c r="F39" s="68"/>
      <c r="G39" s="68"/>
      <c r="H39" s="68"/>
      <c r="I39" s="25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/>
      <c r="X39" s="70"/>
      <c r="Y39" s="25"/>
      <c r="Z39" s="8"/>
      <c r="AA39" s="8"/>
      <c r="AB39" s="8"/>
      <c r="AC39" s="8"/>
      <c r="AD39" s="8"/>
      <c r="AE39" s="25"/>
      <c r="AF39" s="69"/>
      <c r="AG39" s="69"/>
      <c r="AH39" s="69"/>
      <c r="AI39" s="18"/>
      <c r="AJ39" s="6"/>
      <c r="AK39" s="6"/>
      <c r="AL39" s="6"/>
      <c r="AM39" s="49"/>
      <c r="AN39" s="20"/>
      <c r="AP39" s="99"/>
      <c r="AT39" s="94"/>
      <c r="AU39" s="2"/>
      <c r="AV39" s="66"/>
      <c r="AW39" s="100"/>
      <c r="BE39" s="2"/>
      <c r="BF39" s="2"/>
      <c r="BG39" s="2"/>
    </row>
    <row r="40" spans="2:59" ht="3.75" customHeight="1">
      <c r="B40" s="23"/>
      <c r="D40" s="68"/>
      <c r="E40" s="68"/>
      <c r="F40" s="68"/>
      <c r="G40" s="68"/>
      <c r="H40" s="68"/>
      <c r="I40" s="25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/>
      <c r="X40" s="70"/>
      <c r="Y40" s="25"/>
      <c r="Z40" s="8"/>
      <c r="AA40" s="8"/>
      <c r="AB40" s="8"/>
      <c r="AC40" s="8"/>
      <c r="AD40" s="8"/>
      <c r="AE40" s="25"/>
      <c r="AF40" s="69"/>
      <c r="AG40" s="69"/>
      <c r="AH40" s="69"/>
      <c r="AI40" s="18"/>
      <c r="AJ40" s="6"/>
      <c r="AK40" s="6"/>
      <c r="AL40" s="6"/>
      <c r="AM40" s="49"/>
      <c r="AN40" s="20"/>
      <c r="AP40" s="99"/>
      <c r="AT40" s="94"/>
      <c r="AU40" s="2"/>
      <c r="AV40" s="66"/>
      <c r="AW40" s="100"/>
      <c r="BE40" s="2"/>
      <c r="BF40" s="2"/>
      <c r="BG40" s="2"/>
    </row>
    <row r="41" spans="2:59" ht="35.1" customHeight="1">
      <c r="B41" s="23"/>
      <c r="D41" s="130" t="s">
        <v>541</v>
      </c>
      <c r="E41" s="130"/>
      <c r="F41" s="130"/>
      <c r="G41" s="25"/>
      <c r="H41" s="138"/>
      <c r="I41" s="139"/>
      <c r="J41" s="140"/>
      <c r="K41" s="86"/>
      <c r="L41" s="182" t="s">
        <v>817</v>
      </c>
      <c r="M41" s="27"/>
      <c r="N41" s="166" t="s">
        <v>818</v>
      </c>
      <c r="O41" s="168"/>
      <c r="P41" s="214" t="s">
        <v>710</v>
      </c>
      <c r="Q41" s="214"/>
      <c r="R41" s="214"/>
      <c r="S41" s="70"/>
      <c r="T41" s="166" t="s">
        <v>822</v>
      </c>
      <c r="U41" s="167"/>
      <c r="V41" s="168"/>
      <c r="W41" s="27"/>
      <c r="X41" s="166" t="s">
        <v>798</v>
      </c>
      <c r="Y41" s="167"/>
      <c r="Z41" s="167"/>
      <c r="AA41" s="167"/>
      <c r="AB41" s="167"/>
      <c r="AC41" s="167"/>
      <c r="AD41" s="168"/>
      <c r="AE41" s="27"/>
      <c r="AF41" s="166" t="s">
        <v>709</v>
      </c>
      <c r="AG41" s="167"/>
      <c r="AH41" s="167"/>
      <c r="AI41" s="167"/>
      <c r="AJ41" s="167"/>
      <c r="AK41" s="167"/>
      <c r="AL41" s="168"/>
      <c r="AM41" s="49"/>
      <c r="AN41" s="20"/>
      <c r="AP41" s="99"/>
      <c r="AR41" s="93" t="s">
        <v>552</v>
      </c>
      <c r="AS41" s="2"/>
      <c r="AT41" s="93" t="s">
        <v>807</v>
      </c>
      <c r="AU41" s="2"/>
      <c r="AV41" s="93" t="s">
        <v>808</v>
      </c>
      <c r="AW41" s="100"/>
      <c r="BE41" s="2"/>
      <c r="BF41" s="2"/>
      <c r="BG41" s="2"/>
    </row>
    <row r="42" spans="2:59" ht="3.75" customHeight="1">
      <c r="B42" s="23"/>
      <c r="D42" s="25"/>
      <c r="E42" s="25"/>
      <c r="F42" s="25"/>
      <c r="G42" s="25"/>
      <c r="H42" s="25"/>
      <c r="I42" s="25"/>
      <c r="J42" s="25"/>
      <c r="K42" s="25"/>
      <c r="L42" s="183"/>
      <c r="M42" s="25"/>
      <c r="N42" s="169"/>
      <c r="O42" s="171"/>
      <c r="P42" s="214"/>
      <c r="Q42" s="214"/>
      <c r="R42" s="214"/>
      <c r="S42" s="25"/>
      <c r="T42" s="169"/>
      <c r="U42" s="170"/>
      <c r="V42" s="171"/>
      <c r="W42" s="25"/>
      <c r="X42" s="172"/>
      <c r="Y42" s="173"/>
      <c r="Z42" s="173"/>
      <c r="AA42" s="173"/>
      <c r="AB42" s="173"/>
      <c r="AC42" s="173"/>
      <c r="AD42" s="174"/>
      <c r="AE42" s="25"/>
      <c r="AF42" s="172"/>
      <c r="AG42" s="173"/>
      <c r="AH42" s="173"/>
      <c r="AI42" s="173"/>
      <c r="AJ42" s="173"/>
      <c r="AK42" s="173"/>
      <c r="AL42" s="174"/>
      <c r="AM42" s="49"/>
      <c r="AN42" s="20"/>
      <c r="AP42" s="99"/>
      <c r="AR42" s="2"/>
      <c r="AS42" s="2"/>
      <c r="AT42" s="94"/>
      <c r="AU42" s="2"/>
      <c r="AV42" s="66"/>
      <c r="AW42" s="100"/>
      <c r="BE42" s="2"/>
      <c r="BF42" s="2"/>
      <c r="BG42" s="2"/>
    </row>
    <row r="43" spans="2:59" ht="3.75" customHeight="1">
      <c r="B43" s="23"/>
      <c r="D43" s="1"/>
      <c r="E43" s="1"/>
      <c r="F43" s="1"/>
      <c r="G43" s="1"/>
      <c r="H43" s="1"/>
      <c r="I43" s="1"/>
      <c r="J43" s="1"/>
      <c r="K43" s="1"/>
      <c r="L43" s="184"/>
      <c r="M43" s="1"/>
      <c r="N43" s="172"/>
      <c r="O43" s="174"/>
      <c r="P43" s="214"/>
      <c r="Q43" s="214"/>
      <c r="R43" s="214"/>
      <c r="S43" s="16"/>
      <c r="T43" s="172"/>
      <c r="U43" s="173"/>
      <c r="V43" s="17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7"/>
      <c r="AI43" s="17"/>
      <c r="AJ43" s="17"/>
      <c r="AK43" s="17"/>
      <c r="AL43" s="17"/>
      <c r="AM43" s="49"/>
      <c r="AN43" s="20"/>
      <c r="AP43" s="99"/>
      <c r="AR43" s="2"/>
      <c r="AS43" s="2"/>
      <c r="AT43" s="94"/>
      <c r="AU43" s="2"/>
      <c r="AV43" s="66"/>
      <c r="AW43" s="100"/>
      <c r="BE43" s="2"/>
      <c r="BF43" s="2"/>
      <c r="BG43" s="2"/>
    </row>
    <row r="44" spans="2:59" ht="24" customHeight="1">
      <c r="B44" s="23"/>
      <c r="C44" s="44"/>
      <c r="D44" s="175" t="s">
        <v>816</v>
      </c>
      <c r="E44" s="175"/>
      <c r="F44" s="175"/>
      <c r="G44" s="175"/>
      <c r="H44" s="175"/>
      <c r="I44" s="175"/>
      <c r="J44" s="175"/>
      <c r="K44" s="25"/>
      <c r="L44" s="114">
        <f>L57</f>
        <v>0</v>
      </c>
      <c r="M44" s="6"/>
      <c r="N44" s="131">
        <f>N57</f>
        <v>0</v>
      </c>
      <c r="O44" s="133"/>
      <c r="P44" s="205">
        <f>P57</f>
        <v>0</v>
      </c>
      <c r="Q44" s="206"/>
      <c r="R44" s="206"/>
      <c r="S44" s="6"/>
      <c r="T44" s="131">
        <f>T57</f>
        <v>0</v>
      </c>
      <c r="U44" s="132"/>
      <c r="V44" s="133"/>
      <c r="W44" s="111" t="s">
        <v>10</v>
      </c>
      <c r="X44" s="131">
        <f>(IF(T44&gt;0,IF(P44="BE1",$F$194,IF(P44="BE2",$F$195,IF(P44="BE3",$F$196,IF(P44="BE4",$F$197,IF(P44="BE5",$F$198,IF(OR(P44="No aplica",P44="Convencional"),$F$193,0)))))),0))*T44+0.05*N44*30*L44</f>
        <v>0</v>
      </c>
      <c r="Y44" s="132"/>
      <c r="Z44" s="132"/>
      <c r="AA44" s="132"/>
      <c r="AB44" s="132"/>
      <c r="AC44" s="132"/>
      <c r="AD44" s="133"/>
      <c r="AE44" s="111" t="s">
        <v>561</v>
      </c>
      <c r="AF44" s="131">
        <f>(IF(T44&gt;0,IF(P44="BE1",$H$194,IF(P44="BE2",$H$195,IF(P44="BE3",$H$196,IF(P44="BE4",$H$197,IF(P44="BE5",$H$198,IF(OR(P44="No aplica",P44="Convencional"),$H$193,0)))))),0))*T44+0.05*N44*30*L44</f>
        <v>0</v>
      </c>
      <c r="AG44" s="132"/>
      <c r="AH44" s="132"/>
      <c r="AI44" s="132"/>
      <c r="AJ44" s="132"/>
      <c r="AK44" s="132"/>
      <c r="AL44" s="133"/>
      <c r="AM44" s="49"/>
      <c r="AN44" s="20"/>
      <c r="AP44" s="99"/>
      <c r="AR44" s="93" t="s">
        <v>553</v>
      </c>
      <c r="AS44" s="2"/>
      <c r="AT44" s="93" t="s">
        <v>809</v>
      </c>
      <c r="AU44" s="2"/>
      <c r="AV44" s="93" t="s">
        <v>810</v>
      </c>
      <c r="AW44" s="100"/>
      <c r="BE44" s="2"/>
      <c r="BF44" s="2"/>
      <c r="BG44" s="2"/>
    </row>
    <row r="45" spans="2:59" ht="3.75" customHeight="1">
      <c r="B45" s="23"/>
      <c r="C45" s="44"/>
      <c r="D45" s="22"/>
      <c r="E45" s="22"/>
      <c r="F45" s="22"/>
      <c r="G45" s="33"/>
      <c r="H45" s="22"/>
      <c r="I45" s="22"/>
      <c r="J45" s="22"/>
      <c r="K45" s="61"/>
      <c r="L45" s="112"/>
      <c r="M45" s="112"/>
      <c r="N45" s="112"/>
      <c r="O45" s="113"/>
      <c r="P45" s="112"/>
      <c r="Q45" s="112"/>
      <c r="R45" s="112"/>
      <c r="S45" s="113"/>
      <c r="T45" s="112"/>
      <c r="U45" s="112"/>
      <c r="V45" s="112"/>
      <c r="W45" s="113"/>
      <c r="X45" s="112"/>
      <c r="Y45" s="112"/>
      <c r="Z45" s="112"/>
      <c r="AA45" s="112"/>
      <c r="AB45" s="112"/>
      <c r="AC45" s="112"/>
      <c r="AD45" s="112"/>
      <c r="AE45" s="113"/>
      <c r="AF45" s="112"/>
      <c r="AG45" s="112"/>
      <c r="AH45" s="112"/>
      <c r="AI45" s="112"/>
      <c r="AJ45" s="112"/>
      <c r="AK45" s="112"/>
      <c r="AL45" s="112"/>
      <c r="AM45" s="49"/>
      <c r="AN45" s="20"/>
      <c r="AP45" s="99"/>
      <c r="AR45" s="2"/>
      <c r="AS45" s="2"/>
      <c r="AT45" s="94"/>
      <c r="AU45" s="2"/>
      <c r="AV45" s="66"/>
      <c r="AW45" s="100"/>
      <c r="BE45" s="2"/>
      <c r="BF45" s="2"/>
      <c r="BG45" s="2"/>
    </row>
    <row r="46" spans="2:59" ht="21" customHeight="1">
      <c r="B46" s="23"/>
      <c r="C46" s="44"/>
      <c r="D46" s="130" t="s">
        <v>722</v>
      </c>
      <c r="E46" s="130"/>
      <c r="F46" s="130"/>
      <c r="G46" s="130"/>
      <c r="H46" s="130"/>
      <c r="I46" s="130"/>
      <c r="J46" s="130"/>
      <c r="K46" s="25"/>
      <c r="L46" s="114">
        <f>L65</f>
        <v>0</v>
      </c>
      <c r="M46" s="6"/>
      <c r="N46" s="131">
        <f>N65</f>
        <v>0</v>
      </c>
      <c r="O46" s="133"/>
      <c r="P46" s="131">
        <f>P65</f>
        <v>0</v>
      </c>
      <c r="Q46" s="132"/>
      <c r="R46" s="133"/>
      <c r="S46" s="6"/>
      <c r="T46" s="185">
        <f>T65</f>
        <v>0</v>
      </c>
      <c r="U46" s="132"/>
      <c r="V46" s="133"/>
      <c r="W46" s="111" t="s">
        <v>11</v>
      </c>
      <c r="X46" s="131">
        <f>X65</f>
        <v>0</v>
      </c>
      <c r="Y46" s="132"/>
      <c r="Z46" s="132"/>
      <c r="AA46" s="132"/>
      <c r="AB46" s="132"/>
      <c r="AC46" s="132"/>
      <c r="AD46" s="133"/>
      <c r="AE46" s="111" t="s">
        <v>12</v>
      </c>
      <c r="AF46" s="131">
        <f>AF65</f>
        <v>0</v>
      </c>
      <c r="AG46" s="132"/>
      <c r="AH46" s="132"/>
      <c r="AI46" s="132"/>
      <c r="AJ46" s="132"/>
      <c r="AK46" s="132"/>
      <c r="AL46" s="133"/>
      <c r="AM46" s="49"/>
      <c r="AN46" s="20"/>
      <c r="AP46" s="99"/>
      <c r="AR46" s="93" t="s">
        <v>554</v>
      </c>
      <c r="AS46" s="2"/>
      <c r="AT46" s="93" t="s">
        <v>811</v>
      </c>
      <c r="AU46" s="2"/>
      <c r="AV46" s="93" t="s">
        <v>812</v>
      </c>
      <c r="AW46" s="100"/>
      <c r="BB46" s="62"/>
      <c r="BC46" s="66" t="s">
        <v>551</v>
      </c>
      <c r="BD46" s="62">
        <v>3.6</v>
      </c>
      <c r="BE46" s="2"/>
      <c r="BF46" s="2"/>
      <c r="BG46" s="2"/>
    </row>
    <row r="47" spans="2:59" ht="3.75" customHeight="1">
      <c r="B47" s="23"/>
      <c r="C47" s="44"/>
      <c r="D47" s="22"/>
      <c r="E47" s="22"/>
      <c r="F47" s="22"/>
      <c r="G47" s="33"/>
      <c r="H47" s="22"/>
      <c r="I47" s="22"/>
      <c r="J47" s="22"/>
      <c r="K47" s="28"/>
      <c r="L47" s="22"/>
      <c r="M47" s="22"/>
      <c r="N47" s="22"/>
      <c r="O47" s="28"/>
      <c r="P47" s="22"/>
      <c r="Q47" s="22"/>
      <c r="R47" s="22"/>
      <c r="S47" s="28"/>
      <c r="T47" s="22"/>
      <c r="U47" s="22"/>
      <c r="V47" s="22"/>
      <c r="W47" s="28"/>
      <c r="X47" s="22"/>
      <c r="Y47" s="22"/>
      <c r="Z47" s="22"/>
      <c r="AA47" s="1"/>
      <c r="AB47" s="22"/>
      <c r="AC47" s="22"/>
      <c r="AD47" s="22"/>
      <c r="AE47" s="28"/>
      <c r="AF47" s="22"/>
      <c r="AG47" s="22"/>
      <c r="AH47" s="22"/>
      <c r="AI47" s="28"/>
      <c r="AJ47" s="22"/>
      <c r="AK47" s="22"/>
      <c r="AL47" s="22"/>
      <c r="AM47" s="49"/>
      <c r="AN47" s="20"/>
      <c r="AP47" s="99"/>
      <c r="AR47" s="2"/>
      <c r="AS47" s="2"/>
      <c r="AT47" s="94"/>
      <c r="AU47" s="2"/>
      <c r="AV47" s="66"/>
      <c r="AW47" s="100"/>
      <c r="BB47" s="62"/>
      <c r="BC47" s="67" t="s">
        <v>550</v>
      </c>
      <c r="BD47" s="62">
        <v>2.5</v>
      </c>
      <c r="BE47" s="2"/>
      <c r="BF47" s="2"/>
      <c r="BG47" s="2"/>
    </row>
    <row r="48" spans="2:59" ht="3.75" customHeight="1">
      <c r="B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6"/>
      <c r="Q48" s="16"/>
      <c r="R48" s="16"/>
      <c r="S48" s="16"/>
      <c r="T48" s="16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17"/>
      <c r="AJ48" s="17"/>
      <c r="AK48" s="17"/>
      <c r="AL48" s="17"/>
      <c r="AM48" s="49"/>
      <c r="AN48" s="20"/>
      <c r="AP48" s="99"/>
      <c r="AR48" s="2"/>
      <c r="AS48" s="2"/>
      <c r="AT48" s="94"/>
      <c r="AU48" s="2"/>
      <c r="AV48" s="66"/>
      <c r="AW48" s="100"/>
      <c r="BB48" s="62"/>
      <c r="BC48" s="67" t="s">
        <v>552</v>
      </c>
      <c r="BD48" s="62">
        <v>1.1</v>
      </c>
      <c r="BE48" s="2"/>
      <c r="BF48" s="2"/>
      <c r="BG48" s="2"/>
    </row>
    <row r="49" spans="2:57" s="4" customFormat="1" ht="21" customHeight="1">
      <c r="B49" s="23"/>
      <c r="C49" s="43"/>
      <c r="D49" s="120" t="s">
        <v>13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40"/>
      <c r="AN49" s="20"/>
      <c r="AP49" s="101"/>
      <c r="AQ49" s="2"/>
      <c r="AR49" s="93" t="s">
        <v>555</v>
      </c>
      <c r="AS49" s="2"/>
      <c r="AT49" s="93" t="s">
        <v>808</v>
      </c>
      <c r="AU49" s="2"/>
      <c r="AV49" s="93" t="s">
        <v>812</v>
      </c>
      <c r="AW49" s="100"/>
      <c r="AX49" s="62"/>
      <c r="AY49" s="62"/>
      <c r="AZ49" s="62"/>
      <c r="BA49" s="2"/>
      <c r="BB49" s="62"/>
      <c r="BC49" s="67" t="s">
        <v>553</v>
      </c>
      <c r="BD49" s="62">
        <v>0.9</v>
      </c>
      <c r="BE49" s="2"/>
    </row>
    <row r="50" spans="2:59" ht="3.75" customHeight="1">
      <c r="B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5"/>
      <c r="AG50" s="5"/>
      <c r="AH50" s="5"/>
      <c r="AI50" s="5"/>
      <c r="AJ50" s="5"/>
      <c r="AK50" s="5"/>
      <c r="AL50" s="5"/>
      <c r="AM50" s="48"/>
      <c r="AN50" s="20"/>
      <c r="AP50" s="99"/>
      <c r="AR50" s="2"/>
      <c r="AS50" s="2"/>
      <c r="AT50" s="94"/>
      <c r="AU50" s="2"/>
      <c r="AV50" s="66"/>
      <c r="AW50" s="100"/>
      <c r="BA50" s="2"/>
      <c r="BB50" s="62"/>
      <c r="BC50" s="67" t="s">
        <v>554</v>
      </c>
      <c r="BD50" s="62">
        <v>0.5</v>
      </c>
      <c r="BE50" s="2"/>
      <c r="BF50" s="2"/>
      <c r="BG50" s="2"/>
    </row>
    <row r="51" spans="2:59" ht="3.75" customHeight="1">
      <c r="B51" s="23"/>
      <c r="D51" s="22"/>
      <c r="E51" s="22"/>
      <c r="F51" s="22"/>
      <c r="G51" s="22"/>
      <c r="H51" s="22"/>
      <c r="I51" s="22"/>
      <c r="J51" s="22"/>
      <c r="K51" s="1"/>
      <c r="L51" s="1"/>
      <c r="M51" s="1"/>
      <c r="N51" s="1"/>
      <c r="O51" s="1"/>
      <c r="P51" s="1"/>
      <c r="Q51" s="1"/>
      <c r="R51" s="1"/>
      <c r="S51" s="1"/>
      <c r="T51" s="1"/>
      <c r="U51" s="15"/>
      <c r="V51" s="1"/>
      <c r="W51" s="1"/>
      <c r="X51" s="1"/>
      <c r="Y51" s="1"/>
      <c r="Z51" s="1"/>
      <c r="AA51" s="15"/>
      <c r="AB51" s="1"/>
      <c r="AC51" s="1"/>
      <c r="AD51" s="1"/>
      <c r="AE51" s="1"/>
      <c r="AF51" s="1"/>
      <c r="AG51" s="15"/>
      <c r="AH51" s="1"/>
      <c r="AI51" s="1"/>
      <c r="AJ51" s="1"/>
      <c r="AK51" s="1"/>
      <c r="AL51" s="1"/>
      <c r="AM51" s="49"/>
      <c r="AN51" s="20"/>
      <c r="AP51" s="99"/>
      <c r="AR51" s="2"/>
      <c r="AS51" s="2"/>
      <c r="AT51" s="94"/>
      <c r="AU51" s="2"/>
      <c r="AV51" s="66"/>
      <c r="AW51" s="100"/>
      <c r="BA51" s="2"/>
      <c r="BB51" s="62"/>
      <c r="BC51" s="67" t="s">
        <v>555</v>
      </c>
      <c r="BD51" s="62">
        <v>0.3</v>
      </c>
      <c r="BE51" s="2"/>
      <c r="BF51" s="2"/>
      <c r="BG51" s="2"/>
    </row>
    <row r="52" spans="2:59" ht="18" customHeight="1">
      <c r="B52" s="23"/>
      <c r="D52" s="166" t="s">
        <v>542</v>
      </c>
      <c r="E52" s="167"/>
      <c r="F52" s="168"/>
      <c r="G52" s="25"/>
      <c r="H52" s="166" t="s">
        <v>821</v>
      </c>
      <c r="I52" s="167"/>
      <c r="J52" s="168"/>
      <c r="K52" s="204"/>
      <c r="L52" s="182" t="s">
        <v>820</v>
      </c>
      <c r="M52" s="27"/>
      <c r="N52" s="182" t="s">
        <v>819</v>
      </c>
      <c r="O52" s="27"/>
      <c r="P52" s="166" t="s">
        <v>712</v>
      </c>
      <c r="Q52" s="167"/>
      <c r="R52" s="168"/>
      <c r="S52" s="70"/>
      <c r="T52" s="166" t="s">
        <v>799</v>
      </c>
      <c r="U52" s="167"/>
      <c r="V52" s="168"/>
      <c r="W52" s="27"/>
      <c r="X52" s="179" t="s">
        <v>4</v>
      </c>
      <c r="Y52" s="180"/>
      <c r="Z52" s="180"/>
      <c r="AA52" s="180"/>
      <c r="AB52" s="180"/>
      <c r="AC52" s="180"/>
      <c r="AD52" s="181"/>
      <c r="AE52" s="27"/>
      <c r="AF52" s="179" t="s">
        <v>2</v>
      </c>
      <c r="AG52" s="180"/>
      <c r="AH52" s="180"/>
      <c r="AI52" s="180"/>
      <c r="AJ52" s="180"/>
      <c r="AK52" s="180"/>
      <c r="AL52" s="181"/>
      <c r="AM52" s="49"/>
      <c r="AN52" s="20"/>
      <c r="AP52" s="99"/>
      <c r="AR52" s="93" t="s">
        <v>556</v>
      </c>
      <c r="AS52" s="2"/>
      <c r="AT52" s="93" t="s">
        <v>812</v>
      </c>
      <c r="AU52" s="2"/>
      <c r="AV52" s="93" t="s">
        <v>812</v>
      </c>
      <c r="AW52" s="115"/>
      <c r="AX52" s="65"/>
      <c r="AY52" s="65"/>
      <c r="AZ52" s="65"/>
      <c r="BA52" s="4"/>
      <c r="BB52" s="65"/>
      <c r="BC52" s="66" t="s">
        <v>556</v>
      </c>
      <c r="BD52" s="65">
        <v>0</v>
      </c>
      <c r="BE52" s="2"/>
      <c r="BF52" s="2"/>
      <c r="BG52" s="2"/>
    </row>
    <row r="53" spans="2:59" ht="3.75" customHeight="1">
      <c r="B53" s="23"/>
      <c r="D53" s="169"/>
      <c r="E53" s="170"/>
      <c r="F53" s="171"/>
      <c r="G53" s="25"/>
      <c r="H53" s="169"/>
      <c r="I53" s="170"/>
      <c r="J53" s="171"/>
      <c r="K53" s="204"/>
      <c r="L53" s="183"/>
      <c r="M53" s="27"/>
      <c r="N53" s="183"/>
      <c r="O53" s="27"/>
      <c r="P53" s="169"/>
      <c r="Q53" s="170"/>
      <c r="R53" s="171"/>
      <c r="S53" s="25"/>
      <c r="T53" s="169"/>
      <c r="U53" s="170"/>
      <c r="V53" s="171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49"/>
      <c r="AN53" s="20"/>
      <c r="AP53" s="99"/>
      <c r="AW53" s="115"/>
      <c r="AX53" s="65"/>
      <c r="AY53" s="65"/>
      <c r="AZ53" s="65"/>
      <c r="BA53" s="4"/>
      <c r="BB53" s="65"/>
      <c r="BC53" s="66"/>
      <c r="BD53" s="65"/>
      <c r="BE53" s="2"/>
      <c r="BF53" s="2"/>
      <c r="BG53" s="2"/>
    </row>
    <row r="54" spans="2:65" ht="30" customHeight="1">
      <c r="B54" s="23"/>
      <c r="D54" s="172"/>
      <c r="E54" s="173"/>
      <c r="F54" s="174"/>
      <c r="G54" s="25"/>
      <c r="H54" s="172"/>
      <c r="I54" s="173"/>
      <c r="J54" s="174"/>
      <c r="K54" s="204"/>
      <c r="L54" s="184"/>
      <c r="M54" s="27"/>
      <c r="N54" s="184"/>
      <c r="O54" s="27"/>
      <c r="P54" s="172"/>
      <c r="Q54" s="173"/>
      <c r="R54" s="174"/>
      <c r="S54" s="70"/>
      <c r="T54" s="172"/>
      <c r="U54" s="173"/>
      <c r="V54" s="174"/>
      <c r="W54" s="27"/>
      <c r="X54" s="179" t="s">
        <v>713</v>
      </c>
      <c r="Y54" s="180"/>
      <c r="Z54" s="181"/>
      <c r="AA54" s="27"/>
      <c r="AB54" s="179" t="s">
        <v>714</v>
      </c>
      <c r="AC54" s="180"/>
      <c r="AD54" s="181"/>
      <c r="AE54" s="27"/>
      <c r="AF54" s="179" t="s">
        <v>715</v>
      </c>
      <c r="AG54" s="180"/>
      <c r="AH54" s="181"/>
      <c r="AI54" s="27"/>
      <c r="AJ54" s="179" t="s">
        <v>716</v>
      </c>
      <c r="AK54" s="180"/>
      <c r="AL54" s="181"/>
      <c r="AM54" s="49"/>
      <c r="AN54" s="20"/>
      <c r="AP54" s="99"/>
      <c r="AT54" s="63" t="s">
        <v>815</v>
      </c>
      <c r="AW54" s="115"/>
      <c r="AX54" s="65"/>
      <c r="AY54" s="65"/>
      <c r="AZ54" s="65"/>
      <c r="BA54" s="4"/>
      <c r="BB54" s="65"/>
      <c r="BC54" s="66"/>
      <c r="BD54" s="65"/>
      <c r="BE54" s="2"/>
      <c r="BF54" s="2"/>
      <c r="BH54" s="62"/>
      <c r="BI54" s="62"/>
      <c r="BJ54" s="62"/>
      <c r="BK54" s="62"/>
      <c r="BL54" s="62"/>
      <c r="BM54" s="62"/>
    </row>
    <row r="55" spans="2:65" ht="3.75" customHeight="1">
      <c r="B55" s="2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49"/>
      <c r="AN55" s="20"/>
      <c r="AP55" s="99"/>
      <c r="AW55" s="115"/>
      <c r="AX55" s="65"/>
      <c r="AY55" s="65"/>
      <c r="AZ55" s="65"/>
      <c r="BA55" s="4"/>
      <c r="BB55" s="65"/>
      <c r="BC55" s="66"/>
      <c r="BD55" s="65"/>
      <c r="BE55" s="2"/>
      <c r="BF55" s="2"/>
      <c r="BH55" s="62"/>
      <c r="BI55" s="62"/>
      <c r="BJ55" s="62"/>
      <c r="BK55" s="62"/>
      <c r="BL55" s="62"/>
      <c r="BM55" s="62"/>
    </row>
    <row r="56" spans="2:65" ht="3.75" customHeight="1">
      <c r="B56" s="2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6"/>
      <c r="Q56" s="16"/>
      <c r="R56" s="16"/>
      <c r="S56" s="16"/>
      <c r="T56" s="16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7"/>
      <c r="AI56" s="17"/>
      <c r="AJ56" s="17"/>
      <c r="AK56" s="17"/>
      <c r="AL56" s="17"/>
      <c r="AM56" s="49"/>
      <c r="AN56" s="20"/>
      <c r="AP56" s="99"/>
      <c r="AQ56" s="4"/>
      <c r="AW56" s="115"/>
      <c r="AX56" s="65"/>
      <c r="AY56" s="65"/>
      <c r="AZ56" s="65"/>
      <c r="BA56" s="4"/>
      <c r="BB56" s="65"/>
      <c r="BC56" s="66"/>
      <c r="BD56" s="65"/>
      <c r="BE56" s="2"/>
      <c r="BF56" s="2"/>
      <c r="BH56" s="62"/>
      <c r="BI56" s="62"/>
      <c r="BJ56" s="62"/>
      <c r="BK56" s="62"/>
      <c r="BL56" s="62"/>
      <c r="BM56" s="62"/>
    </row>
    <row r="57" spans="2:65" ht="18.75" customHeight="1">
      <c r="B57" s="23"/>
      <c r="D57" s="186">
        <v>2024</v>
      </c>
      <c r="E57" s="187"/>
      <c r="F57" s="188"/>
      <c r="G57" s="31" t="s">
        <v>664</v>
      </c>
      <c r="H57" s="147"/>
      <c r="I57" s="148"/>
      <c r="J57" s="149"/>
      <c r="K57" s="87"/>
      <c r="L57" s="108"/>
      <c r="M57" s="31" t="s">
        <v>665</v>
      </c>
      <c r="N57" s="108"/>
      <c r="O57" s="29"/>
      <c r="P57" s="123"/>
      <c r="Q57" s="123"/>
      <c r="R57" s="123"/>
      <c r="S57" s="29"/>
      <c r="T57" s="122"/>
      <c r="U57" s="123"/>
      <c r="V57" s="123"/>
      <c r="W57" s="31" t="s">
        <v>666</v>
      </c>
      <c r="X57" s="176">
        <f>(IF(T57&gt;0,IF(P57="BE1",$F$194,IF(P57="BE2",$F$195,IF(P57="BE3",$F$196,IF(P57="BE4",$F$197,IF(P57="BE5",$F$198,IF(OR(P57="No aplica",P57="Convencional"),$F$193,0)))))),0))*T57+0.05*N57*30*L57</f>
        <v>0</v>
      </c>
      <c r="Y57" s="177"/>
      <c r="Z57" s="178"/>
      <c r="AA57" s="31" t="s">
        <v>667</v>
      </c>
      <c r="AB57" s="193">
        <f>IF(X57&lt;X44,(100*(X44-X57)/X44),0)</f>
        <v>0</v>
      </c>
      <c r="AC57" s="193"/>
      <c r="AD57" s="193"/>
      <c r="AE57" s="31" t="s">
        <v>693</v>
      </c>
      <c r="AF57" s="176">
        <f>(IF(T57&gt;0,IF(P57="BE1",$H$194,IF(P57="BE2",$H$195,IF(P57="BE3",$H$196,IF(P57="BE4",$H$197,IF(P57="BE5",$H$198,IF(OR(P57="No aplica",P57="Convencional"),$H$193,0)))))),0))*T57+0.05*N57*30*L57</f>
        <v>0</v>
      </c>
      <c r="AG57" s="177"/>
      <c r="AH57" s="178"/>
      <c r="AI57" s="71" t="s">
        <v>694</v>
      </c>
      <c r="AJ57" s="193">
        <f>IF(AF57&lt;AF44,(100*(AF44-AF57)/AF44),0)</f>
        <v>0</v>
      </c>
      <c r="AK57" s="193"/>
      <c r="AL57" s="193"/>
      <c r="AM57" s="49"/>
      <c r="AN57" s="20"/>
      <c r="AP57" s="99"/>
      <c r="AW57" s="115"/>
      <c r="AX57" s="65"/>
      <c r="AY57" s="65"/>
      <c r="AZ57" s="65"/>
      <c r="BA57" s="4"/>
      <c r="BB57" s="65"/>
      <c r="BC57" s="66"/>
      <c r="BD57" s="65"/>
      <c r="BE57" s="2"/>
      <c r="BF57" s="2"/>
      <c r="BH57" s="62"/>
      <c r="BI57" s="62"/>
      <c r="BJ57" s="62"/>
      <c r="BK57" s="62"/>
      <c r="BL57" s="62"/>
      <c r="BM57" s="62"/>
    </row>
    <row r="58" spans="2:65" ht="3.75" customHeight="1">
      <c r="B58" s="23"/>
      <c r="D58" s="27"/>
      <c r="E58" s="27"/>
      <c r="F58" s="27"/>
      <c r="G58" s="27"/>
      <c r="H58" s="13"/>
      <c r="I58" s="109"/>
      <c r="J58" s="109"/>
      <c r="K58" s="31"/>
      <c r="L58" s="22"/>
      <c r="M58" s="22"/>
      <c r="N58" s="72"/>
      <c r="O58" s="28"/>
      <c r="P58" s="72"/>
      <c r="Q58" s="72"/>
      <c r="R58" s="72"/>
      <c r="S58" s="28"/>
      <c r="T58" s="72"/>
      <c r="U58" s="72"/>
      <c r="V58" s="72"/>
      <c r="W58" s="28"/>
      <c r="X58" s="22"/>
      <c r="Y58" s="22"/>
      <c r="Z58" s="22"/>
      <c r="AA58" s="32"/>
      <c r="AB58" s="22"/>
      <c r="AC58" s="22"/>
      <c r="AD58" s="22"/>
      <c r="AE58" s="28"/>
      <c r="AF58" s="22"/>
      <c r="AG58" s="22"/>
      <c r="AH58" s="22"/>
      <c r="AI58" s="28"/>
      <c r="AJ58" s="22"/>
      <c r="AK58" s="22"/>
      <c r="AL58" s="22"/>
      <c r="AM58" s="49"/>
      <c r="AN58" s="20"/>
      <c r="AP58" s="99"/>
      <c r="AW58" s="115"/>
      <c r="AX58" s="65"/>
      <c r="AY58" s="65"/>
      <c r="AZ58" s="65"/>
      <c r="BA58" s="4"/>
      <c r="BB58" s="65"/>
      <c r="BC58" s="66"/>
      <c r="BD58" s="65"/>
      <c r="BE58" s="2"/>
      <c r="BF58" s="2"/>
      <c r="BH58" s="62"/>
      <c r="BI58" s="62"/>
      <c r="BJ58" s="62"/>
      <c r="BK58" s="62"/>
      <c r="BL58" s="62"/>
      <c r="BM58" s="62"/>
    </row>
    <row r="59" spans="2:65" s="4" customFormat="1" ht="18.75" customHeight="1">
      <c r="B59" s="23"/>
      <c r="C59" s="43"/>
      <c r="D59" s="186">
        <v>2025</v>
      </c>
      <c r="E59" s="187"/>
      <c r="F59" s="188"/>
      <c r="G59" s="31" t="s">
        <v>668</v>
      </c>
      <c r="H59" s="147"/>
      <c r="I59" s="148"/>
      <c r="J59" s="149"/>
      <c r="K59" s="87"/>
      <c r="L59" s="108"/>
      <c r="M59" s="31" t="s">
        <v>669</v>
      </c>
      <c r="N59" s="108"/>
      <c r="O59" s="29" t="s">
        <v>670</v>
      </c>
      <c r="P59" s="123"/>
      <c r="Q59" s="123"/>
      <c r="R59" s="123"/>
      <c r="S59" s="29" t="s">
        <v>671</v>
      </c>
      <c r="T59" s="122"/>
      <c r="U59" s="123"/>
      <c r="V59" s="123"/>
      <c r="W59" s="31" t="s">
        <v>672</v>
      </c>
      <c r="X59" s="176">
        <f>(IF(T59&gt;0,IF(P59="BE1",$F$194,IF(P59="BE2",$F$195,IF(P59="BE3",$F$196,IF(P59="BE4",$F$197,IF(P59="BE5",$F$198,IF(OR(P59="No aplica",P59="Convencional"),$F$193,0)))))),0))*T59+0.05*N59*30*L59</f>
        <v>0</v>
      </c>
      <c r="Y59" s="177"/>
      <c r="Z59" s="178"/>
      <c r="AA59" s="31" t="s">
        <v>673</v>
      </c>
      <c r="AB59" s="193">
        <f>IF(X59&lt;X57,(100*(X57-X59)/X57),0)</f>
        <v>0</v>
      </c>
      <c r="AC59" s="193"/>
      <c r="AD59" s="193"/>
      <c r="AE59" s="31" t="s">
        <v>696</v>
      </c>
      <c r="AF59" s="176">
        <f>(IF(T59&gt;0,IF(P59="BE1",$H$194,IF(P59="BE2",$H$195,IF(P59="BE3",$H$196,IF(P59="BE4",$H$197,IF(P59="BE5",$H$198,IF(OR(P59="No aplica",P59="Convencional"),$H$193,0)))))),0))*T59+0.05*N59*30*L59</f>
        <v>0</v>
      </c>
      <c r="AG59" s="177"/>
      <c r="AH59" s="178"/>
      <c r="AI59" s="71" t="s">
        <v>695</v>
      </c>
      <c r="AJ59" s="193">
        <f>IF(AF59&lt;AF57,(100*(AF57-AF59)/AF57),0)</f>
        <v>0</v>
      </c>
      <c r="AK59" s="193"/>
      <c r="AL59" s="193"/>
      <c r="AM59" s="40"/>
      <c r="AN59" s="20"/>
      <c r="AP59" s="101"/>
      <c r="AQ59" s="2"/>
      <c r="AR59" s="62"/>
      <c r="AS59" s="62"/>
      <c r="AT59" s="62"/>
      <c r="AU59" s="62"/>
      <c r="AV59" s="62"/>
      <c r="AW59" s="115"/>
      <c r="AX59" s="65"/>
      <c r="AY59" s="65"/>
      <c r="AZ59" s="65"/>
      <c r="BB59" s="65"/>
      <c r="BC59" s="66"/>
      <c r="BD59" s="65"/>
      <c r="BE59" s="2"/>
      <c r="BF59" s="2"/>
      <c r="BG59" s="65"/>
      <c r="BH59" s="65"/>
      <c r="BI59" s="65"/>
      <c r="BJ59" s="65"/>
      <c r="BK59" s="65"/>
      <c r="BL59" s="65"/>
      <c r="BM59" s="65"/>
    </row>
    <row r="60" spans="2:65" ht="3.75" customHeight="1">
      <c r="B60" s="23"/>
      <c r="D60" s="27"/>
      <c r="E60" s="27"/>
      <c r="F60" s="27"/>
      <c r="G60" s="27"/>
      <c r="H60" s="110"/>
      <c r="I60" s="109"/>
      <c r="J60" s="109"/>
      <c r="K60" s="31"/>
      <c r="L60" s="22"/>
      <c r="M60" s="22"/>
      <c r="N60" s="72"/>
      <c r="O60" s="28"/>
      <c r="P60" s="72"/>
      <c r="Q60" s="72"/>
      <c r="R60" s="72"/>
      <c r="S60" s="28"/>
      <c r="T60" s="189"/>
      <c r="U60" s="189"/>
      <c r="V60" s="189"/>
      <c r="W60" s="28"/>
      <c r="X60" s="22"/>
      <c r="Y60" s="22"/>
      <c r="Z60" s="22"/>
      <c r="AA60" s="32"/>
      <c r="AB60" s="189"/>
      <c r="AC60" s="189"/>
      <c r="AD60" s="189"/>
      <c r="AE60" s="28"/>
      <c r="AF60" s="22"/>
      <c r="AG60" s="22"/>
      <c r="AH60" s="22"/>
      <c r="AI60" s="28"/>
      <c r="AJ60" s="22"/>
      <c r="AK60" s="22"/>
      <c r="AL60" s="22"/>
      <c r="AN60" s="20"/>
      <c r="AP60" s="99"/>
      <c r="AW60" s="115"/>
      <c r="AX60" s="65"/>
      <c r="AY60" s="65"/>
      <c r="AZ60" s="65"/>
      <c r="BA60" s="4"/>
      <c r="BB60" s="65"/>
      <c r="BC60" s="66"/>
      <c r="BD60" s="65"/>
      <c r="BE60" s="2"/>
      <c r="BF60" s="2"/>
      <c r="BH60" s="62"/>
      <c r="BI60" s="62"/>
      <c r="BJ60" s="62"/>
      <c r="BK60" s="62"/>
      <c r="BL60" s="62"/>
      <c r="BM60" s="62"/>
    </row>
    <row r="61" spans="2:65" ht="18.75" customHeight="1">
      <c r="B61" s="23"/>
      <c r="D61" s="186">
        <v>2026</v>
      </c>
      <c r="E61" s="187"/>
      <c r="F61" s="188"/>
      <c r="G61" s="31" t="s">
        <v>674</v>
      </c>
      <c r="H61" s="147"/>
      <c r="I61" s="148"/>
      <c r="J61" s="149"/>
      <c r="K61" s="87"/>
      <c r="L61" s="108"/>
      <c r="M61" s="31" t="s">
        <v>675</v>
      </c>
      <c r="N61" s="108"/>
      <c r="O61" s="29" t="s">
        <v>676</v>
      </c>
      <c r="P61" s="123"/>
      <c r="Q61" s="123"/>
      <c r="R61" s="123"/>
      <c r="S61" s="29" t="s">
        <v>677</v>
      </c>
      <c r="T61" s="122"/>
      <c r="U61" s="123"/>
      <c r="V61" s="123"/>
      <c r="W61" s="31" t="s">
        <v>678</v>
      </c>
      <c r="X61" s="176">
        <f>(IF(T61&gt;0,IF(P61="BE1",$F$194,IF(P61="BE2",$F$195,IF(P61="BE3",$F$196,IF(P61="BE4",$F$197,IF(P61="BE5",$F$198,IF(OR(P61="No aplica",P61="Convencional"),$F$193,0)))))),0))*T61+0.05*N61*30*L61</f>
        <v>0</v>
      </c>
      <c r="Y61" s="177"/>
      <c r="Z61" s="178"/>
      <c r="AA61" s="31" t="s">
        <v>679</v>
      </c>
      <c r="AB61" s="193">
        <f>IF(X61&lt;X59,(100*(X59-X61)/X59),0)</f>
        <v>0</v>
      </c>
      <c r="AC61" s="193"/>
      <c r="AD61" s="193"/>
      <c r="AE61" s="31" t="s">
        <v>697</v>
      </c>
      <c r="AF61" s="176">
        <f>(IF(T61&gt;0,IF(P61="BE1",$H$194,IF(P61="BE2",$H$195,IF(P61="BE3",$H$196,IF(P61="BE4",$H$197,IF(P61="BE5",$H$198,IF(OR(P61="No aplica",P61="Convencional"),$H$193,0)))))),0))*T61+0.05*N61*30*L61</f>
        <v>0</v>
      </c>
      <c r="AG61" s="177"/>
      <c r="AH61" s="178"/>
      <c r="AI61" s="71" t="s">
        <v>698</v>
      </c>
      <c r="AJ61" s="193">
        <f>IF(AF61&lt;AF59,(100*(AF59-AF61)/AF59),0)</f>
        <v>0</v>
      </c>
      <c r="AK61" s="193"/>
      <c r="AL61" s="193"/>
      <c r="AM61" s="49"/>
      <c r="AN61" s="20"/>
      <c r="AP61" s="99"/>
      <c r="AW61" s="115"/>
      <c r="AX61" s="65"/>
      <c r="AY61" s="65"/>
      <c r="AZ61" s="65"/>
      <c r="BA61" s="4"/>
      <c r="BB61" s="65"/>
      <c r="BC61" s="66"/>
      <c r="BD61" s="65"/>
      <c r="BE61" s="2"/>
      <c r="BF61" s="2"/>
      <c r="BH61" s="62"/>
      <c r="BI61" s="62"/>
      <c r="BJ61" s="62"/>
      <c r="BK61" s="62"/>
      <c r="BL61" s="62"/>
      <c r="BM61" s="62"/>
    </row>
    <row r="62" spans="2:65" ht="3.75" customHeight="1">
      <c r="B62" s="23"/>
      <c r="D62" s="27"/>
      <c r="E62" s="27"/>
      <c r="F62" s="27"/>
      <c r="G62" s="27"/>
      <c r="H62" s="110"/>
      <c r="I62" s="109"/>
      <c r="J62" s="109"/>
      <c r="K62" s="31"/>
      <c r="L62" s="22"/>
      <c r="M62" s="22"/>
      <c r="N62" s="88"/>
      <c r="O62" s="109"/>
      <c r="P62" s="189"/>
      <c r="Q62" s="189"/>
      <c r="R62" s="189"/>
      <c r="S62" s="29"/>
      <c r="T62" s="189"/>
      <c r="U62" s="189"/>
      <c r="V62" s="189"/>
      <c r="W62" s="31"/>
      <c r="X62" s="68"/>
      <c r="Y62" s="68"/>
      <c r="Z62" s="68"/>
      <c r="AA62" s="31"/>
      <c r="AB62" s="189"/>
      <c r="AC62" s="189"/>
      <c r="AD62" s="189"/>
      <c r="AE62" s="31"/>
      <c r="AF62" s="22"/>
      <c r="AG62" s="22"/>
      <c r="AH62" s="22"/>
      <c r="AI62" s="31"/>
      <c r="AJ62" s="22"/>
      <c r="AK62" s="22"/>
      <c r="AL62" s="22"/>
      <c r="AM62" s="49"/>
      <c r="AN62" s="20"/>
      <c r="AP62" s="99"/>
      <c r="AW62" s="115"/>
      <c r="AX62" s="65"/>
      <c r="AY62" s="65"/>
      <c r="AZ62" s="65"/>
      <c r="BA62" s="4"/>
      <c r="BB62" s="65"/>
      <c r="BC62" s="66"/>
      <c r="BD62" s="65"/>
      <c r="BE62" s="2"/>
      <c r="BF62" s="2"/>
      <c r="BH62" s="62"/>
      <c r="BI62" s="62"/>
      <c r="BJ62" s="62"/>
      <c r="BK62" s="62"/>
      <c r="BL62" s="62"/>
      <c r="BM62" s="62"/>
    </row>
    <row r="63" spans="2:65" ht="18.75" customHeight="1">
      <c r="B63" s="23"/>
      <c r="D63" s="186">
        <v>2027</v>
      </c>
      <c r="E63" s="187"/>
      <c r="F63" s="188"/>
      <c r="G63" s="31" t="s">
        <v>680</v>
      </c>
      <c r="H63" s="147"/>
      <c r="I63" s="148"/>
      <c r="J63" s="149"/>
      <c r="K63" s="87"/>
      <c r="L63" s="108"/>
      <c r="M63" s="31" t="s">
        <v>681</v>
      </c>
      <c r="N63" s="108"/>
      <c r="O63" s="29" t="s">
        <v>682</v>
      </c>
      <c r="P63" s="123"/>
      <c r="Q63" s="123"/>
      <c r="R63" s="123"/>
      <c r="S63" s="29" t="s">
        <v>683</v>
      </c>
      <c r="T63" s="122"/>
      <c r="U63" s="123"/>
      <c r="V63" s="123"/>
      <c r="W63" s="31" t="s">
        <v>684</v>
      </c>
      <c r="X63" s="176">
        <f>(IF(T63&gt;0,IF(P63="BE1",$F$194,IF(P63="BE2",$F$195,IF(P63="BE3",$F$196,IF(P63="BE4",$F$197,IF(P63="BE5",$F$198,IF(OR(P63="No aplica",P63="Convencional"),$F$193,0)))))),0))*T63+0.05*N63*30*L63</f>
        <v>0</v>
      </c>
      <c r="Y63" s="177"/>
      <c r="Z63" s="178"/>
      <c r="AA63" s="31" t="s">
        <v>685</v>
      </c>
      <c r="AB63" s="193">
        <f>IF(X63&lt;X61,(100*(X61-X63)/X61),0)</f>
        <v>0</v>
      </c>
      <c r="AC63" s="193"/>
      <c r="AD63" s="193"/>
      <c r="AE63" s="31" t="s">
        <v>701</v>
      </c>
      <c r="AF63" s="176">
        <f>(IF(T63&gt;0,IF(P63="BE1",$H$194,IF(P63="BE2",$H$195,IF(P63="BE3",$H$196,IF(P63="BE4",$H$197,IF(P63="BE5",$H$198,IF(OR(P63="No aplica",P63="Convencional"),$H$193,0)))))),0))*T63+0.05*N63*30*L63</f>
        <v>0</v>
      </c>
      <c r="AG63" s="177"/>
      <c r="AH63" s="178"/>
      <c r="AI63" s="71" t="s">
        <v>699</v>
      </c>
      <c r="AJ63" s="193">
        <f>IF(AF63&lt;AF61,(100*(AF61-AF63)/AF61),0)</f>
        <v>0</v>
      </c>
      <c r="AK63" s="193"/>
      <c r="AL63" s="193"/>
      <c r="AM63" s="49"/>
      <c r="AN63" s="20"/>
      <c r="AP63" s="99"/>
      <c r="AW63" s="115"/>
      <c r="AX63" s="65"/>
      <c r="AY63" s="65"/>
      <c r="AZ63" s="65"/>
      <c r="BA63" s="4"/>
      <c r="BB63" s="65"/>
      <c r="BC63" s="66"/>
      <c r="BD63" s="65"/>
      <c r="BE63" s="2"/>
      <c r="BF63" s="2"/>
      <c r="BH63" s="62"/>
      <c r="BI63" s="62"/>
      <c r="BJ63" s="62"/>
      <c r="BK63" s="62"/>
      <c r="BL63" s="62"/>
      <c r="BM63" s="62"/>
    </row>
    <row r="64" spans="2:65" ht="3.75" customHeight="1">
      <c r="B64" s="23"/>
      <c r="D64" s="27"/>
      <c r="E64" s="27"/>
      <c r="F64" s="27"/>
      <c r="G64" s="27"/>
      <c r="H64" s="110"/>
      <c r="I64" s="109"/>
      <c r="J64" s="109"/>
      <c r="K64" s="31"/>
      <c r="L64" s="22"/>
      <c r="M64" s="22"/>
      <c r="N64" s="109"/>
      <c r="O64" s="29"/>
      <c r="P64" s="72"/>
      <c r="Q64" s="72"/>
      <c r="R64" s="72"/>
      <c r="S64" s="29"/>
      <c r="T64" s="189"/>
      <c r="U64" s="189"/>
      <c r="V64" s="189"/>
      <c r="W64" s="31"/>
      <c r="X64" s="1"/>
      <c r="Y64" s="1"/>
      <c r="Z64" s="1"/>
      <c r="AA64" s="31"/>
      <c r="AB64" s="189"/>
      <c r="AC64" s="189"/>
      <c r="AD64" s="189"/>
      <c r="AE64" s="31"/>
      <c r="AF64" s="1"/>
      <c r="AG64" s="15"/>
      <c r="AH64" s="1"/>
      <c r="AI64" s="31"/>
      <c r="AJ64" s="1"/>
      <c r="AK64" s="1"/>
      <c r="AL64" s="1"/>
      <c r="AM64" s="49"/>
      <c r="AN64" s="20"/>
      <c r="AP64" s="99"/>
      <c r="AR64" s="65"/>
      <c r="AS64" s="65"/>
      <c r="AT64" s="65"/>
      <c r="AU64" s="65"/>
      <c r="AW64" s="115"/>
      <c r="AX64" s="65"/>
      <c r="AY64" s="65"/>
      <c r="AZ64" s="65"/>
      <c r="BA64" s="4"/>
      <c r="BB64" s="65"/>
      <c r="BC64" s="66"/>
      <c r="BD64" s="65"/>
      <c r="BE64" s="2"/>
      <c r="BF64" s="2"/>
      <c r="BH64" s="62"/>
      <c r="BI64" s="62"/>
      <c r="BJ64" s="62"/>
      <c r="BK64" s="62"/>
      <c r="BL64" s="62"/>
      <c r="BM64" s="62"/>
    </row>
    <row r="65" spans="2:65" ht="18.75" customHeight="1">
      <c r="B65" s="23"/>
      <c r="D65" s="186">
        <v>2028</v>
      </c>
      <c r="E65" s="187"/>
      <c r="F65" s="188"/>
      <c r="G65" s="31" t="s">
        <v>686</v>
      </c>
      <c r="H65" s="147"/>
      <c r="I65" s="148"/>
      <c r="J65" s="149"/>
      <c r="K65" s="87"/>
      <c r="L65" s="108"/>
      <c r="M65" s="31" t="s">
        <v>687</v>
      </c>
      <c r="N65" s="108"/>
      <c r="O65" s="29" t="s">
        <v>688</v>
      </c>
      <c r="P65" s="123"/>
      <c r="Q65" s="123"/>
      <c r="R65" s="123"/>
      <c r="S65" s="29" t="s">
        <v>689</v>
      </c>
      <c r="T65" s="122"/>
      <c r="U65" s="123"/>
      <c r="V65" s="123"/>
      <c r="W65" s="31" t="s">
        <v>690</v>
      </c>
      <c r="X65" s="176">
        <f>(IF(T65&gt;0,IF(P65="BE1",$F$194,IF(P65="BE2",$F$195,IF(P65="BE3",$F$196,IF(P65="BE4",$F$197,IF(P65="BE5",$F$198,IF(OR(P65="No aplica",P65="Convencional"),$F$193,0)))))),0))*T65+0.05*N65*30*L65</f>
        <v>0</v>
      </c>
      <c r="Y65" s="177"/>
      <c r="Z65" s="178"/>
      <c r="AA65" s="31" t="s">
        <v>691</v>
      </c>
      <c r="AB65" s="193">
        <f>IF(X65&lt;X63,(100*(X63-X65)/X63),0)</f>
        <v>0</v>
      </c>
      <c r="AC65" s="193"/>
      <c r="AD65" s="193"/>
      <c r="AE65" s="31" t="s">
        <v>702</v>
      </c>
      <c r="AF65" s="176">
        <f>(IF(T65&gt;0,IF(P65="BE1",$H$194,IF(P65="BE2",$H$195,IF(P65="BE3",$H$196,IF(P65="BE4",$H$197,IF(P65="BE5",$H$198,IF(OR(P65="No aplica",P65="Convencional"),$H$193,0)))))),0))*T65+0.05*N65*30*L65</f>
        <v>0</v>
      </c>
      <c r="AG65" s="177"/>
      <c r="AH65" s="178"/>
      <c r="AI65" s="71" t="s">
        <v>700</v>
      </c>
      <c r="AJ65" s="193">
        <f>IF(AF65&lt;AF63,(100*(AF63-AF65)/AF63),0)</f>
        <v>0</v>
      </c>
      <c r="AK65" s="193"/>
      <c r="AL65" s="193"/>
      <c r="AM65" s="49"/>
      <c r="AN65" s="20"/>
      <c r="AP65" s="99"/>
      <c r="AR65" s="65"/>
      <c r="AS65" s="65"/>
      <c r="AT65" s="65"/>
      <c r="AU65" s="65"/>
      <c r="AW65" s="115"/>
      <c r="AX65" s="65"/>
      <c r="AY65" s="65"/>
      <c r="AZ65" s="65"/>
      <c r="BA65" s="4"/>
      <c r="BB65" s="65"/>
      <c r="BC65" s="66"/>
      <c r="BD65" s="65"/>
      <c r="BE65" s="2"/>
      <c r="BF65" s="2"/>
      <c r="BH65" s="62"/>
      <c r="BI65" s="62"/>
      <c r="BJ65" s="62"/>
      <c r="BK65" s="62"/>
      <c r="BL65" s="62"/>
      <c r="BM65" s="62"/>
    </row>
    <row r="66" spans="2:65" ht="3.75" customHeight="1" thickBot="1">
      <c r="B66" s="23"/>
      <c r="D66" s="22"/>
      <c r="E66" s="22"/>
      <c r="F66" s="22"/>
      <c r="G66" s="22"/>
      <c r="H66" s="12"/>
      <c r="I66" s="22"/>
      <c r="J66" s="22"/>
      <c r="K66" s="30"/>
      <c r="L66" s="12"/>
      <c r="M66" s="12"/>
      <c r="N66" s="12"/>
      <c r="O66" s="30"/>
      <c r="P66" s="12"/>
      <c r="Q66" s="12"/>
      <c r="R66" s="12"/>
      <c r="S66" s="30"/>
      <c r="T66" s="1"/>
      <c r="U66" s="15"/>
      <c r="V66" s="1"/>
      <c r="W66" s="28"/>
      <c r="X66" s="1"/>
      <c r="Y66" s="1"/>
      <c r="Z66" s="1"/>
      <c r="AA66" s="32"/>
      <c r="AB66" s="1"/>
      <c r="AC66" s="1"/>
      <c r="AD66" s="1"/>
      <c r="AE66" s="28"/>
      <c r="AF66" s="1"/>
      <c r="AG66" s="15"/>
      <c r="AH66" s="1"/>
      <c r="AI66" s="28"/>
      <c r="AJ66" s="1"/>
      <c r="AK66" s="1"/>
      <c r="AL66" s="1"/>
      <c r="AM66" s="49"/>
      <c r="AN66" s="20"/>
      <c r="AP66" s="102"/>
      <c r="AQ66" s="103"/>
      <c r="AR66" s="104"/>
      <c r="AS66" s="104"/>
      <c r="AT66" s="104"/>
      <c r="AU66" s="104"/>
      <c r="AV66" s="104"/>
      <c r="AW66" s="116"/>
      <c r="AX66" s="65"/>
      <c r="AY66" s="65"/>
      <c r="AZ66" s="65"/>
      <c r="BA66" s="4"/>
      <c r="BB66" s="65"/>
      <c r="BC66" s="66"/>
      <c r="BD66" s="65"/>
      <c r="BE66" s="2"/>
      <c r="BF66" s="2"/>
      <c r="BH66" s="62"/>
      <c r="BI66" s="62"/>
      <c r="BJ66" s="62"/>
      <c r="BK66" s="62"/>
      <c r="BL66" s="62"/>
      <c r="BM66" s="62"/>
    </row>
    <row r="67" spans="2:65" ht="3.75" customHeight="1">
      <c r="B67" s="23"/>
      <c r="D67" s="22"/>
      <c r="E67" s="22"/>
      <c r="F67" s="22"/>
      <c r="G67" s="22"/>
      <c r="H67" s="12"/>
      <c r="I67" s="22"/>
      <c r="J67" s="22"/>
      <c r="K67" s="30"/>
      <c r="L67" s="12"/>
      <c r="M67" s="12"/>
      <c r="N67" s="12"/>
      <c r="O67" s="30"/>
      <c r="P67" s="12"/>
      <c r="Q67" s="12"/>
      <c r="R67" s="12"/>
      <c r="S67" s="30"/>
      <c r="T67" s="1"/>
      <c r="U67" s="15"/>
      <c r="V67" s="1"/>
      <c r="W67" s="28"/>
      <c r="X67" s="1"/>
      <c r="Y67" s="1"/>
      <c r="Z67" s="1"/>
      <c r="AA67" s="32"/>
      <c r="AB67" s="1"/>
      <c r="AC67" s="1"/>
      <c r="AD67" s="1"/>
      <c r="AE67" s="28"/>
      <c r="AF67" s="1"/>
      <c r="AG67" s="15"/>
      <c r="AH67" s="1"/>
      <c r="AI67" s="28"/>
      <c r="AJ67" s="1"/>
      <c r="AK67" s="1"/>
      <c r="AL67" s="1"/>
      <c r="AM67" s="49"/>
      <c r="AN67" s="20"/>
      <c r="AQ67" s="4"/>
      <c r="AR67" s="62" t="s">
        <v>97</v>
      </c>
      <c r="AT67" s="62" t="s">
        <v>562</v>
      </c>
      <c r="AW67" s="115"/>
      <c r="AX67" s="65"/>
      <c r="AY67" s="65"/>
      <c r="AZ67" s="65"/>
      <c r="BA67" s="4"/>
      <c r="BB67" s="65"/>
      <c r="BC67" s="66"/>
      <c r="BD67" s="65"/>
      <c r="BE67" s="2"/>
      <c r="BF67" s="2"/>
      <c r="BH67" s="62"/>
      <c r="BI67" s="62"/>
      <c r="BJ67" s="62"/>
      <c r="BK67" s="62"/>
      <c r="BL67" s="62"/>
      <c r="BM67" s="62"/>
    </row>
    <row r="68" spans="2:65" s="4" customFormat="1" ht="21" customHeight="1">
      <c r="B68" s="150"/>
      <c r="C68" s="43"/>
      <c r="D68" s="120" t="s">
        <v>543</v>
      </c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40"/>
      <c r="AN68" s="152"/>
      <c r="AQ68" s="2"/>
      <c r="AR68" s="62"/>
      <c r="AS68" s="62"/>
      <c r="AT68" s="62"/>
      <c r="AU68" s="62"/>
      <c r="AV68" s="62"/>
      <c r="AW68" s="65"/>
      <c r="AX68" s="65"/>
      <c r="AY68" s="65"/>
      <c r="AZ68" s="65"/>
      <c r="BB68" s="65"/>
      <c r="BC68" s="66"/>
      <c r="BD68" s="65"/>
      <c r="BE68" s="2"/>
      <c r="BF68" s="2"/>
      <c r="BG68" s="65"/>
      <c r="BH68" s="65"/>
      <c r="BI68" s="65"/>
      <c r="BJ68" s="65"/>
      <c r="BK68" s="65"/>
      <c r="BL68" s="65"/>
      <c r="BM68" s="65"/>
    </row>
    <row r="69" spans="2:65" ht="3.75" customHeight="1">
      <c r="B69" s="150"/>
      <c r="C69" s="4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N69" s="152"/>
      <c r="AR69" s="74" t="s">
        <v>14</v>
      </c>
      <c r="AS69" s="74"/>
      <c r="AT69" s="75" t="s">
        <v>564</v>
      </c>
      <c r="AU69" s="75"/>
      <c r="AW69" s="65"/>
      <c r="AX69" s="65"/>
      <c r="AY69" s="65"/>
      <c r="AZ69" s="65"/>
      <c r="BA69" s="4"/>
      <c r="BB69" s="65"/>
      <c r="BC69" s="66"/>
      <c r="BD69" s="65"/>
      <c r="BE69" s="2"/>
      <c r="BF69" s="2"/>
      <c r="BH69" s="62"/>
      <c r="BI69" s="62"/>
      <c r="BJ69" s="62"/>
      <c r="BK69" s="62"/>
      <c r="BL69" s="62"/>
      <c r="BM69" s="62"/>
    </row>
    <row r="70" spans="2:65" ht="25.5" customHeight="1">
      <c r="B70" s="150"/>
      <c r="D70" s="196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8"/>
      <c r="AM70" s="49"/>
      <c r="AN70" s="152"/>
      <c r="AR70" s="74" t="s">
        <v>15</v>
      </c>
      <c r="AS70" s="74"/>
      <c r="AT70" s="75" t="s">
        <v>566</v>
      </c>
      <c r="AU70" s="75"/>
      <c r="AW70" s="65"/>
      <c r="AX70" s="65"/>
      <c r="AY70" s="65"/>
      <c r="AZ70" s="65"/>
      <c r="BA70" s="4"/>
      <c r="BB70" s="65"/>
      <c r="BC70" s="66"/>
      <c r="BD70" s="65"/>
      <c r="BE70" s="2"/>
      <c r="BF70" s="2"/>
      <c r="BH70" s="62"/>
      <c r="BI70" s="62"/>
      <c r="BJ70" s="62"/>
      <c r="BK70" s="62"/>
      <c r="BL70" s="62"/>
      <c r="BM70" s="62"/>
    </row>
    <row r="71" spans="2:65" ht="3.75" customHeight="1">
      <c r="B71" s="150"/>
      <c r="D71" s="199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200"/>
      <c r="AM71" s="49"/>
      <c r="AN71" s="152"/>
      <c r="AR71" s="74" t="s">
        <v>16</v>
      </c>
      <c r="AS71" s="74"/>
      <c r="AT71" s="75" t="s">
        <v>568</v>
      </c>
      <c r="AU71" s="75"/>
      <c r="AW71" s="65"/>
      <c r="AX71" s="65"/>
      <c r="AY71" s="65"/>
      <c r="AZ71" s="65"/>
      <c r="BA71" s="4"/>
      <c r="BB71" s="65"/>
      <c r="BC71" s="66"/>
      <c r="BD71" s="65"/>
      <c r="BE71" s="2"/>
      <c r="BF71" s="2"/>
      <c r="BH71" s="62"/>
      <c r="BI71" s="62"/>
      <c r="BJ71" s="62"/>
      <c r="BK71" s="62"/>
      <c r="BL71" s="62"/>
      <c r="BM71" s="62"/>
    </row>
    <row r="72" spans="2:65" ht="25.5" customHeight="1">
      <c r="B72" s="150"/>
      <c r="D72" s="199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200"/>
      <c r="AM72" s="49"/>
      <c r="AN72" s="152"/>
      <c r="AR72" s="74" t="s">
        <v>17</v>
      </c>
      <c r="AS72" s="74"/>
      <c r="AT72" s="75" t="s">
        <v>570</v>
      </c>
      <c r="AU72" s="75"/>
      <c r="AW72" s="65"/>
      <c r="AX72" s="65"/>
      <c r="AY72" s="65"/>
      <c r="AZ72" s="65"/>
      <c r="BA72" s="65"/>
      <c r="BB72" s="65"/>
      <c r="BC72" s="66"/>
      <c r="BD72" s="65"/>
      <c r="BH72" s="62"/>
      <c r="BI72" s="62"/>
      <c r="BJ72" s="62"/>
      <c r="BK72" s="62"/>
      <c r="BL72" s="62"/>
      <c r="BM72" s="62"/>
    </row>
    <row r="73" spans="2:65" ht="3.75" customHeight="1">
      <c r="B73" s="150"/>
      <c r="D73" s="199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200"/>
      <c r="AM73" s="49"/>
      <c r="AN73" s="152"/>
      <c r="AR73" s="74" t="s">
        <v>18</v>
      </c>
      <c r="AS73" s="74"/>
      <c r="AT73" s="75" t="s">
        <v>572</v>
      </c>
      <c r="AU73" s="75"/>
      <c r="AW73" s="65"/>
      <c r="AX73" s="65"/>
      <c r="AY73" s="65"/>
      <c r="AZ73" s="65"/>
      <c r="BA73" s="65"/>
      <c r="BB73" s="65"/>
      <c r="BC73" s="66"/>
      <c r="BD73" s="65"/>
      <c r="BH73" s="62"/>
      <c r="BI73" s="62"/>
      <c r="BJ73" s="62"/>
      <c r="BK73" s="62"/>
      <c r="BL73" s="62"/>
      <c r="BM73" s="62"/>
    </row>
    <row r="74" spans="2:65" ht="25.5" customHeight="1">
      <c r="B74" s="150"/>
      <c r="D74" s="199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200"/>
      <c r="AM74" s="49"/>
      <c r="AN74" s="152"/>
      <c r="AR74" s="74" t="s">
        <v>19</v>
      </c>
      <c r="AS74" s="74"/>
      <c r="AT74" s="75" t="s">
        <v>574</v>
      </c>
      <c r="AU74" s="75"/>
      <c r="AW74" s="65"/>
      <c r="AX74" s="65"/>
      <c r="AY74" s="65"/>
      <c r="AZ74" s="65"/>
      <c r="BA74" s="65"/>
      <c r="BB74" s="65"/>
      <c r="BC74" s="66"/>
      <c r="BD74" s="65"/>
      <c r="BH74" s="62"/>
      <c r="BI74" s="62"/>
      <c r="BJ74" s="62"/>
      <c r="BK74" s="62"/>
      <c r="BL74" s="62"/>
      <c r="BM74" s="62"/>
    </row>
    <row r="75" spans="2:65" ht="3.75" customHeight="1">
      <c r="B75" s="150"/>
      <c r="D75" s="199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200"/>
      <c r="AM75" s="49"/>
      <c r="AN75" s="152"/>
      <c r="AR75" s="74" t="s">
        <v>20</v>
      </c>
      <c r="AS75" s="74"/>
      <c r="AT75" s="75" t="s">
        <v>576</v>
      </c>
      <c r="AU75" s="75"/>
      <c r="BB75" s="62"/>
      <c r="BH75" s="62"/>
      <c r="BI75" s="62"/>
      <c r="BJ75" s="62"/>
      <c r="BK75" s="62"/>
      <c r="BL75" s="62"/>
      <c r="BM75" s="62"/>
    </row>
    <row r="76" spans="2:65" ht="25.5" customHeight="1">
      <c r="B76" s="150"/>
      <c r="D76" s="199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200"/>
      <c r="AM76" s="49"/>
      <c r="AN76" s="152"/>
      <c r="AR76" s="74" t="s">
        <v>21</v>
      </c>
      <c r="AS76" s="74"/>
      <c r="AT76" s="75" t="s">
        <v>578</v>
      </c>
      <c r="AU76" s="75"/>
      <c r="AW76" s="62" t="s">
        <v>98</v>
      </c>
      <c r="BB76" s="62"/>
      <c r="BH76" s="62"/>
      <c r="BI76" s="62"/>
      <c r="BJ76" s="62"/>
      <c r="BK76" s="62"/>
      <c r="BL76" s="62"/>
      <c r="BM76" s="62"/>
    </row>
    <row r="77" spans="2:65" ht="3.75" customHeight="1">
      <c r="B77" s="150"/>
      <c r="D77" s="199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200"/>
      <c r="AM77" s="49"/>
      <c r="AN77" s="152"/>
      <c r="AQ77" s="4"/>
      <c r="AR77" s="74" t="s">
        <v>22</v>
      </c>
      <c r="AS77" s="74"/>
      <c r="AT77" s="75" t="s">
        <v>580</v>
      </c>
      <c r="AU77" s="75"/>
      <c r="BB77" s="62"/>
      <c r="BH77" s="62"/>
      <c r="BI77" s="62"/>
      <c r="BJ77" s="62"/>
      <c r="BK77" s="62"/>
      <c r="BL77" s="62"/>
      <c r="BM77" s="62"/>
    </row>
    <row r="78" spans="2:65" ht="25.5" customHeight="1">
      <c r="B78" s="150"/>
      <c r="D78" s="199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200"/>
      <c r="AM78" s="49"/>
      <c r="AN78" s="152"/>
      <c r="AR78" s="74" t="s">
        <v>23</v>
      </c>
      <c r="AS78" s="74"/>
      <c r="AT78" s="75" t="s">
        <v>582</v>
      </c>
      <c r="AU78" s="75"/>
      <c r="AW78" s="77" t="s">
        <v>99</v>
      </c>
      <c r="BB78" s="62"/>
      <c r="BH78" s="62"/>
      <c r="BI78" s="62"/>
      <c r="BJ78" s="62"/>
      <c r="BK78" s="62"/>
      <c r="BL78" s="62"/>
      <c r="BM78" s="62"/>
    </row>
    <row r="79" spans="2:65" ht="3.75" customHeight="1">
      <c r="B79" s="150"/>
      <c r="D79" s="199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200"/>
      <c r="AM79" s="49"/>
      <c r="AN79" s="152"/>
      <c r="AR79" s="74" t="s">
        <v>24</v>
      </c>
      <c r="AS79" s="74"/>
      <c r="AT79" s="75" t="s">
        <v>584</v>
      </c>
      <c r="AU79" s="75"/>
      <c r="AW79" s="77" t="s">
        <v>100</v>
      </c>
      <c r="BB79" s="62"/>
      <c r="BH79" s="62"/>
      <c r="BI79" s="62"/>
      <c r="BJ79" s="62"/>
      <c r="BK79" s="62"/>
      <c r="BL79" s="62"/>
      <c r="BM79" s="62"/>
    </row>
    <row r="80" spans="2:65" ht="25.5" customHeight="1">
      <c r="B80" s="150"/>
      <c r="D80" s="199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200"/>
      <c r="AM80" s="49"/>
      <c r="AN80" s="152"/>
      <c r="AR80" s="74" t="s">
        <v>25</v>
      </c>
      <c r="AS80" s="74"/>
      <c r="AT80" s="75" t="s">
        <v>586</v>
      </c>
      <c r="AU80" s="75"/>
      <c r="AW80" s="77" t="s">
        <v>101</v>
      </c>
      <c r="BB80" s="62"/>
      <c r="BF80" s="65"/>
      <c r="BH80" s="62"/>
      <c r="BI80" s="62"/>
      <c r="BJ80" s="62"/>
      <c r="BK80" s="62"/>
      <c r="BL80" s="62"/>
      <c r="BM80" s="62"/>
    </row>
    <row r="81" spans="2:65" ht="3.75" customHeight="1">
      <c r="B81" s="150"/>
      <c r="D81" s="199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200"/>
      <c r="AN81" s="152"/>
      <c r="AR81" s="74" t="s">
        <v>26</v>
      </c>
      <c r="AS81" s="74"/>
      <c r="AT81" s="75" t="s">
        <v>588</v>
      </c>
      <c r="AU81" s="75"/>
      <c r="AW81" s="77" t="s">
        <v>102</v>
      </c>
      <c r="BB81" s="62"/>
      <c r="BH81" s="62"/>
      <c r="BI81" s="62"/>
      <c r="BJ81" s="62"/>
      <c r="BK81" s="62"/>
      <c r="BL81" s="62"/>
      <c r="BM81" s="62"/>
    </row>
    <row r="82" spans="2:65" ht="25.5" customHeight="1">
      <c r="B82" s="150"/>
      <c r="D82" s="199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200"/>
      <c r="AM82" s="49"/>
      <c r="AN82" s="152"/>
      <c r="AR82" s="74" t="s">
        <v>27</v>
      </c>
      <c r="AS82" s="74"/>
      <c r="AT82" s="75" t="s">
        <v>590</v>
      </c>
      <c r="AU82" s="75"/>
      <c r="AW82" s="77" t="s">
        <v>103</v>
      </c>
      <c r="BB82" s="62"/>
      <c r="BH82" s="62"/>
      <c r="BI82" s="62"/>
      <c r="BJ82" s="62"/>
      <c r="BK82" s="62"/>
      <c r="BL82" s="62"/>
      <c r="BM82" s="62"/>
    </row>
    <row r="83" spans="2:65" ht="3.75" customHeight="1">
      <c r="B83" s="150"/>
      <c r="D83" s="199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200"/>
      <c r="AM83" s="49"/>
      <c r="AN83" s="152"/>
      <c r="AR83" s="74" t="s">
        <v>28</v>
      </c>
      <c r="AS83" s="74"/>
      <c r="AT83" s="75" t="s">
        <v>592</v>
      </c>
      <c r="AU83" s="75"/>
      <c r="AW83" s="77" t="s">
        <v>104</v>
      </c>
      <c r="BB83" s="62"/>
      <c r="BH83" s="62"/>
      <c r="BI83" s="62"/>
      <c r="BJ83" s="62"/>
      <c r="BK83" s="62"/>
      <c r="BL83" s="62"/>
      <c r="BM83" s="62"/>
    </row>
    <row r="84" spans="2:65" ht="25.5" customHeight="1">
      <c r="B84" s="150"/>
      <c r="D84" s="199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200"/>
      <c r="AM84" s="49"/>
      <c r="AN84" s="152"/>
      <c r="AR84" s="74" t="s">
        <v>29</v>
      </c>
      <c r="AS84" s="74"/>
      <c r="AT84" s="75" t="s">
        <v>594</v>
      </c>
      <c r="AU84" s="75"/>
      <c r="AW84" s="77" t="s">
        <v>105</v>
      </c>
      <c r="BB84" s="62"/>
      <c r="BE84" s="65"/>
      <c r="BH84" s="62"/>
      <c r="BI84" s="62"/>
      <c r="BJ84" s="62"/>
      <c r="BK84" s="62"/>
      <c r="BL84" s="62"/>
      <c r="BM84" s="62"/>
    </row>
    <row r="85" spans="2:65" ht="25.5" customHeight="1">
      <c r="B85" s="150"/>
      <c r="D85" s="201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3"/>
      <c r="AM85" s="49"/>
      <c r="AN85" s="152"/>
      <c r="AR85" s="74" t="s">
        <v>30</v>
      </c>
      <c r="AS85" s="74"/>
      <c r="AT85" s="75" t="s">
        <v>596</v>
      </c>
      <c r="AU85" s="75"/>
      <c r="AV85" s="65"/>
      <c r="AW85" s="77" t="s">
        <v>106</v>
      </c>
      <c r="BB85" s="62"/>
      <c r="BH85" s="62"/>
      <c r="BI85" s="62"/>
      <c r="BJ85" s="62"/>
      <c r="BK85" s="62"/>
      <c r="BL85" s="62"/>
      <c r="BM85" s="62"/>
    </row>
    <row r="86" spans="2:65" ht="3.75" customHeight="1">
      <c r="B86" s="15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49"/>
      <c r="AN86" s="152"/>
      <c r="AQ86" s="4"/>
      <c r="AR86" s="74" t="s">
        <v>31</v>
      </c>
      <c r="AS86" s="74"/>
      <c r="AT86" s="75" t="s">
        <v>598</v>
      </c>
      <c r="AU86" s="75"/>
      <c r="AV86" s="65"/>
      <c r="AW86" s="77" t="s">
        <v>107</v>
      </c>
      <c r="BB86" s="62"/>
      <c r="BH86" s="62"/>
      <c r="BI86" s="62"/>
      <c r="BJ86" s="62"/>
      <c r="BK86" s="62"/>
      <c r="BL86" s="62"/>
      <c r="BM86" s="62"/>
    </row>
    <row r="87" spans="2:65" ht="3.75" customHeight="1">
      <c r="B87" s="150"/>
      <c r="C87" s="2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51"/>
      <c r="AN87" s="152"/>
      <c r="AR87" s="74" t="s">
        <v>32</v>
      </c>
      <c r="AS87" s="74"/>
      <c r="AT87" s="75" t="s">
        <v>600</v>
      </c>
      <c r="AU87" s="75"/>
      <c r="AW87" s="77" t="s">
        <v>108</v>
      </c>
      <c r="BB87" s="62"/>
      <c r="BH87" s="62"/>
      <c r="BI87" s="62"/>
      <c r="BJ87" s="62"/>
      <c r="BK87" s="62"/>
      <c r="BL87" s="62"/>
      <c r="BM87" s="62"/>
    </row>
    <row r="88" spans="2:65" ht="3.75" customHeight="1">
      <c r="B88" s="15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49"/>
      <c r="AN88" s="152"/>
      <c r="AR88" s="74" t="s">
        <v>33</v>
      </c>
      <c r="AS88" s="74"/>
      <c r="AT88" s="75" t="s">
        <v>602</v>
      </c>
      <c r="AU88" s="75"/>
      <c r="AV88" s="62" t="s">
        <v>563</v>
      </c>
      <c r="AW88" s="77" t="s">
        <v>109</v>
      </c>
      <c r="BB88" s="62"/>
      <c r="BH88" s="62"/>
      <c r="BI88" s="62"/>
      <c r="BJ88" s="62"/>
      <c r="BK88" s="62"/>
      <c r="BL88" s="62"/>
      <c r="BM88" s="62"/>
    </row>
    <row r="89" spans="2:65" ht="3.75" customHeight="1">
      <c r="B89" s="150"/>
      <c r="D89" s="22"/>
      <c r="E89" s="22"/>
      <c r="F89" s="22"/>
      <c r="G89" s="22"/>
      <c r="H89" s="12"/>
      <c r="I89" s="22"/>
      <c r="J89" s="22"/>
      <c r="K89" s="30"/>
      <c r="L89" s="12"/>
      <c r="M89" s="12"/>
      <c r="N89" s="12"/>
      <c r="O89" s="30"/>
      <c r="P89" s="12"/>
      <c r="Q89" s="12"/>
      <c r="R89" s="12"/>
      <c r="S89" s="30"/>
      <c r="T89" s="1"/>
      <c r="U89" s="15"/>
      <c r="V89" s="1"/>
      <c r="W89" s="28"/>
      <c r="X89" s="1"/>
      <c r="Y89" s="1"/>
      <c r="Z89" s="1"/>
      <c r="AA89" s="32"/>
      <c r="AB89" s="1"/>
      <c r="AC89" s="1"/>
      <c r="AD89" s="1"/>
      <c r="AE89" s="28"/>
      <c r="AF89" s="1"/>
      <c r="AG89" s="15"/>
      <c r="AH89" s="1"/>
      <c r="AI89" s="28"/>
      <c r="AJ89" s="1"/>
      <c r="AK89" s="1"/>
      <c r="AL89" s="1"/>
      <c r="AM89" s="49"/>
      <c r="AN89" s="152"/>
      <c r="AR89" s="74" t="s">
        <v>34</v>
      </c>
      <c r="AS89" s="74"/>
      <c r="AT89" s="75" t="s">
        <v>604</v>
      </c>
      <c r="AU89" s="75"/>
      <c r="AW89" s="77" t="s">
        <v>110</v>
      </c>
      <c r="BB89" s="62"/>
      <c r="BF89" s="65"/>
      <c r="BH89" s="62"/>
      <c r="BI89" s="62"/>
      <c r="BJ89" s="62"/>
      <c r="BK89" s="62"/>
      <c r="BL89" s="62"/>
      <c r="BM89" s="62"/>
    </row>
    <row r="90" spans="2:65" s="4" customFormat="1" ht="21" customHeight="1">
      <c r="B90" s="150"/>
      <c r="C90" s="43"/>
      <c r="D90" s="120" t="s">
        <v>543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40"/>
      <c r="AN90" s="152"/>
      <c r="AQ90" s="2"/>
      <c r="AR90" s="74" t="s">
        <v>35</v>
      </c>
      <c r="AS90" s="74"/>
      <c r="AT90" s="75" t="s">
        <v>606</v>
      </c>
      <c r="AU90" s="75"/>
      <c r="AV90" s="76" t="s">
        <v>565</v>
      </c>
      <c r="AW90" s="77" t="s">
        <v>111</v>
      </c>
      <c r="AX90" s="62"/>
      <c r="AY90" s="62"/>
      <c r="AZ90" s="62"/>
      <c r="BA90" s="62"/>
      <c r="BB90" s="62"/>
      <c r="BC90" s="62"/>
      <c r="BD90" s="62"/>
      <c r="BE90" s="62"/>
      <c r="BF90" s="62"/>
      <c r="BG90" s="65"/>
      <c r="BH90" s="65"/>
      <c r="BI90" s="65"/>
      <c r="BJ90" s="65"/>
      <c r="BK90" s="65"/>
      <c r="BL90" s="65"/>
      <c r="BM90" s="65"/>
    </row>
    <row r="91" spans="2:65" ht="3.75" customHeight="1">
      <c r="B91" s="150"/>
      <c r="C91" s="4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N91" s="152"/>
      <c r="AR91" s="74" t="s">
        <v>36</v>
      </c>
      <c r="AS91" s="74"/>
      <c r="AT91" s="75" t="s">
        <v>608</v>
      </c>
      <c r="AU91" s="75"/>
      <c r="AV91" s="75" t="s">
        <v>567</v>
      </c>
      <c r="AW91" s="77" t="s">
        <v>112</v>
      </c>
      <c r="BB91" s="62"/>
      <c r="BH91" s="62"/>
      <c r="BI91" s="62"/>
      <c r="BJ91" s="62"/>
      <c r="BK91" s="62"/>
      <c r="BL91" s="62"/>
      <c r="BM91" s="62"/>
    </row>
    <row r="92" spans="2:65" ht="3.75" customHeight="1">
      <c r="B92" s="150"/>
      <c r="AN92" s="152"/>
      <c r="AR92" s="74" t="s">
        <v>37</v>
      </c>
      <c r="AS92" s="74"/>
      <c r="AT92" s="75" t="s">
        <v>610</v>
      </c>
      <c r="AU92" s="75"/>
      <c r="AV92" s="75" t="s">
        <v>569</v>
      </c>
      <c r="AW92" s="77" t="s">
        <v>113</v>
      </c>
      <c r="BB92" s="62"/>
      <c r="BH92" s="62"/>
      <c r="BI92" s="62"/>
      <c r="BJ92" s="62"/>
      <c r="BK92" s="62"/>
      <c r="BL92" s="62"/>
      <c r="BM92" s="62"/>
    </row>
    <row r="93" spans="2:65" ht="25.5" customHeight="1">
      <c r="B93" s="150"/>
      <c r="D93" s="196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49"/>
      <c r="AN93" s="152"/>
      <c r="AR93" s="74" t="s">
        <v>38</v>
      </c>
      <c r="AS93" s="74"/>
      <c r="AT93" s="75" t="s">
        <v>612</v>
      </c>
      <c r="AU93" s="75"/>
      <c r="AV93" s="76" t="s">
        <v>571</v>
      </c>
      <c r="AW93" s="77" t="s">
        <v>114</v>
      </c>
      <c r="BB93" s="62"/>
      <c r="BH93" s="62"/>
      <c r="BI93" s="62"/>
      <c r="BJ93" s="62"/>
      <c r="BK93" s="62"/>
      <c r="BL93" s="62"/>
      <c r="BM93" s="62"/>
    </row>
    <row r="94" spans="2:65" ht="3.75" customHeight="1">
      <c r="B94" s="150"/>
      <c r="D94" s="199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200"/>
      <c r="AM94" s="49"/>
      <c r="AN94" s="152"/>
      <c r="AR94" s="74" t="s">
        <v>39</v>
      </c>
      <c r="AS94" s="74"/>
      <c r="AT94" s="75" t="s">
        <v>614</v>
      </c>
      <c r="AU94" s="75"/>
      <c r="AV94" s="76" t="s">
        <v>573</v>
      </c>
      <c r="AW94" s="77" t="s">
        <v>115</v>
      </c>
      <c r="BB94" s="62"/>
      <c r="BH94" s="62"/>
      <c r="BI94" s="62"/>
      <c r="BJ94" s="62"/>
      <c r="BK94" s="62"/>
      <c r="BL94" s="62"/>
      <c r="BM94" s="62"/>
    </row>
    <row r="95" spans="2:65" ht="25.5" customHeight="1">
      <c r="B95" s="150"/>
      <c r="D95" s="199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200"/>
      <c r="AM95" s="49"/>
      <c r="AN95" s="152"/>
      <c r="AR95" s="74" t="s">
        <v>40</v>
      </c>
      <c r="AS95" s="74"/>
      <c r="AT95" s="75" t="s">
        <v>616</v>
      </c>
      <c r="AU95" s="75"/>
      <c r="AV95" s="76" t="s">
        <v>575</v>
      </c>
      <c r="AW95" s="77" t="s">
        <v>116</v>
      </c>
      <c r="BB95" s="62"/>
      <c r="BE95" s="65"/>
      <c r="BH95" s="62"/>
      <c r="BI95" s="62"/>
      <c r="BJ95" s="62"/>
      <c r="BK95" s="62"/>
      <c r="BL95" s="62"/>
      <c r="BM95" s="62"/>
    </row>
    <row r="96" spans="2:65" ht="3.75" customHeight="1">
      <c r="B96" s="150"/>
      <c r="D96" s="199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200"/>
      <c r="AM96" s="49"/>
      <c r="AN96" s="152"/>
      <c r="AR96" s="74" t="s">
        <v>41</v>
      </c>
      <c r="AS96" s="74"/>
      <c r="AT96" s="75" t="s">
        <v>618</v>
      </c>
      <c r="AU96" s="75"/>
      <c r="AV96" s="76" t="s">
        <v>577</v>
      </c>
      <c r="AW96" s="77" t="s">
        <v>117</v>
      </c>
      <c r="BB96" s="62"/>
      <c r="BH96" s="62"/>
      <c r="BI96" s="62"/>
      <c r="BJ96" s="62"/>
      <c r="BK96" s="62"/>
      <c r="BL96" s="62"/>
      <c r="BM96" s="62"/>
    </row>
    <row r="97" spans="2:65" ht="25.5" customHeight="1">
      <c r="B97" s="150"/>
      <c r="D97" s="199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200"/>
      <c r="AM97" s="49"/>
      <c r="AN97" s="152"/>
      <c r="AR97" s="74" t="s">
        <v>42</v>
      </c>
      <c r="AS97" s="74"/>
      <c r="AT97" s="75" t="s">
        <v>620</v>
      </c>
      <c r="AU97" s="75"/>
      <c r="AV97" s="75" t="s">
        <v>579</v>
      </c>
      <c r="AW97" s="77" t="s">
        <v>118</v>
      </c>
      <c r="BB97" s="62"/>
      <c r="BH97" s="62"/>
      <c r="BI97" s="62"/>
      <c r="BJ97" s="62"/>
      <c r="BK97" s="62"/>
      <c r="BL97" s="62"/>
      <c r="BM97" s="62"/>
    </row>
    <row r="98" spans="2:65" ht="3.75" customHeight="1">
      <c r="B98" s="150"/>
      <c r="D98" s="199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200"/>
      <c r="AM98" s="49"/>
      <c r="AN98" s="152"/>
      <c r="AR98" s="74" t="s">
        <v>43</v>
      </c>
      <c r="AS98" s="74"/>
      <c r="AT98" s="75" t="s">
        <v>622</v>
      </c>
      <c r="AU98" s="75"/>
      <c r="AV98" s="75" t="s">
        <v>581</v>
      </c>
      <c r="AW98" s="77" t="s">
        <v>119</v>
      </c>
      <c r="BB98" s="62"/>
      <c r="BH98" s="62"/>
      <c r="BI98" s="62"/>
      <c r="BJ98" s="62"/>
      <c r="BK98" s="62"/>
      <c r="BL98" s="62"/>
      <c r="BM98" s="62"/>
    </row>
    <row r="99" spans="2:65" ht="25.5" customHeight="1" hidden="1">
      <c r="B99" s="150"/>
      <c r="D99" s="199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200"/>
      <c r="AM99" s="49"/>
      <c r="AN99" s="152"/>
      <c r="AR99" s="74" t="s">
        <v>44</v>
      </c>
      <c r="AS99" s="74"/>
      <c r="AT99" s="75" t="s">
        <v>624</v>
      </c>
      <c r="AU99" s="75"/>
      <c r="AV99" s="75" t="s">
        <v>583</v>
      </c>
      <c r="AW99" s="77" t="s">
        <v>120</v>
      </c>
      <c r="BB99" s="62"/>
      <c r="BH99" s="62"/>
      <c r="BI99" s="62"/>
      <c r="BJ99" s="62"/>
      <c r="BK99" s="62"/>
      <c r="BL99" s="62"/>
      <c r="BM99" s="62"/>
    </row>
    <row r="100" spans="2:65" ht="3.75" customHeight="1">
      <c r="B100" s="150"/>
      <c r="D100" s="199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200"/>
      <c r="AM100" s="49"/>
      <c r="AN100" s="152"/>
      <c r="AR100" s="74" t="s">
        <v>45</v>
      </c>
      <c r="AS100" s="74"/>
      <c r="AT100" s="75" t="s">
        <v>626</v>
      </c>
      <c r="AU100" s="75"/>
      <c r="AV100" s="75" t="s">
        <v>585</v>
      </c>
      <c r="AW100" s="77" t="s">
        <v>121</v>
      </c>
      <c r="BB100" s="62"/>
      <c r="BH100" s="62"/>
      <c r="BI100" s="62"/>
      <c r="BJ100" s="62"/>
      <c r="BK100" s="62"/>
      <c r="BL100" s="62"/>
      <c r="BM100" s="62"/>
    </row>
    <row r="101" spans="2:65" ht="25.5" customHeight="1">
      <c r="B101" s="150"/>
      <c r="D101" s="199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200"/>
      <c r="AM101" s="49"/>
      <c r="AN101" s="152"/>
      <c r="AR101" s="74" t="s">
        <v>46</v>
      </c>
      <c r="AS101" s="74"/>
      <c r="AT101" s="75" t="s">
        <v>545</v>
      </c>
      <c r="AU101" s="75"/>
      <c r="AV101" s="75" t="s">
        <v>587</v>
      </c>
      <c r="AW101" s="77" t="s">
        <v>122</v>
      </c>
      <c r="BB101" s="62"/>
      <c r="BH101" s="62"/>
      <c r="BI101" s="62"/>
      <c r="BJ101" s="62"/>
      <c r="BK101" s="62"/>
      <c r="BL101" s="62"/>
      <c r="BM101" s="62"/>
    </row>
    <row r="102" spans="2:65" ht="3.75" customHeight="1">
      <c r="B102" s="150"/>
      <c r="D102" s="199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200"/>
      <c r="AM102" s="49"/>
      <c r="AN102" s="152"/>
      <c r="AR102" s="74" t="s">
        <v>47</v>
      </c>
      <c r="AS102" s="74"/>
      <c r="AT102" s="75" t="s">
        <v>629</v>
      </c>
      <c r="AU102" s="75"/>
      <c r="AV102" s="76" t="s">
        <v>589</v>
      </c>
      <c r="AW102" s="77" t="s">
        <v>123</v>
      </c>
      <c r="AX102" s="65"/>
      <c r="AY102" s="65"/>
      <c r="AZ102" s="65"/>
      <c r="BA102" s="65"/>
      <c r="BB102" s="65"/>
      <c r="BC102" s="65"/>
      <c r="BD102" s="65"/>
      <c r="BH102" s="62"/>
      <c r="BI102" s="62"/>
      <c r="BJ102" s="62"/>
      <c r="BK102" s="62"/>
      <c r="BL102" s="62"/>
      <c r="BM102" s="62"/>
    </row>
    <row r="103" spans="2:65" ht="25.5" customHeight="1" hidden="1">
      <c r="B103" s="150"/>
      <c r="D103" s="199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200"/>
      <c r="AM103" s="49"/>
      <c r="AN103" s="152"/>
      <c r="AR103" s="74" t="s">
        <v>48</v>
      </c>
      <c r="AS103" s="74"/>
      <c r="AT103" s="75" t="s">
        <v>631</v>
      </c>
      <c r="AU103" s="75"/>
      <c r="AV103" s="75" t="s">
        <v>591</v>
      </c>
      <c r="AW103" s="77" t="s">
        <v>124</v>
      </c>
      <c r="BB103" s="62"/>
      <c r="BH103" s="62"/>
      <c r="BI103" s="62"/>
      <c r="BJ103" s="62"/>
      <c r="BK103" s="62"/>
      <c r="BL103" s="62"/>
      <c r="BM103" s="62"/>
    </row>
    <row r="104" spans="2:65" ht="3.75" customHeight="1">
      <c r="B104" s="150"/>
      <c r="D104" s="199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200"/>
      <c r="AN104" s="152"/>
      <c r="AR104" s="74" t="s">
        <v>49</v>
      </c>
      <c r="AS104" s="74"/>
      <c r="AT104" s="75" t="s">
        <v>632</v>
      </c>
      <c r="AU104" s="75"/>
      <c r="AV104" s="75" t="s">
        <v>593</v>
      </c>
      <c r="AW104" s="77" t="s">
        <v>125</v>
      </c>
      <c r="BB104" s="62"/>
      <c r="BH104" s="62"/>
      <c r="BI104" s="62"/>
      <c r="BJ104" s="62"/>
      <c r="BK104" s="62"/>
      <c r="BL104" s="62"/>
      <c r="BM104" s="62"/>
    </row>
    <row r="105" spans="2:65" ht="25.5" customHeight="1">
      <c r="B105" s="150"/>
      <c r="D105" s="19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200"/>
      <c r="AM105" s="49"/>
      <c r="AN105" s="152"/>
      <c r="AR105" s="74" t="s">
        <v>50</v>
      </c>
      <c r="AS105" s="74"/>
      <c r="AT105" s="75" t="s">
        <v>633</v>
      </c>
      <c r="AU105" s="75"/>
      <c r="AV105" s="75" t="s">
        <v>595</v>
      </c>
      <c r="AW105" s="77" t="s">
        <v>126</v>
      </c>
      <c r="BB105" s="62"/>
      <c r="BE105" s="65"/>
      <c r="BH105" s="62"/>
      <c r="BI105" s="62"/>
      <c r="BJ105" s="62"/>
      <c r="BK105" s="62"/>
      <c r="BL105" s="62"/>
      <c r="BM105" s="62"/>
    </row>
    <row r="106" spans="2:65" ht="3.75" customHeight="1">
      <c r="B106" s="150"/>
      <c r="D106" s="199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200"/>
      <c r="AM106" s="49"/>
      <c r="AN106" s="152"/>
      <c r="AR106" s="74" t="s">
        <v>51</v>
      </c>
      <c r="AS106" s="74"/>
      <c r="AT106" s="75" t="s">
        <v>544</v>
      </c>
      <c r="AU106" s="75"/>
      <c r="AV106" s="76" t="s">
        <v>597</v>
      </c>
      <c r="AW106" s="77" t="s">
        <v>127</v>
      </c>
      <c r="BB106" s="62"/>
      <c r="BH106" s="62"/>
      <c r="BI106" s="62"/>
      <c r="BJ106" s="62"/>
      <c r="BK106" s="62"/>
      <c r="BL106" s="62"/>
      <c r="BM106" s="62"/>
    </row>
    <row r="107" spans="2:65" ht="25.5" customHeight="1">
      <c r="B107" s="150"/>
      <c r="D107" s="199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200"/>
      <c r="AM107" s="49"/>
      <c r="AN107" s="152"/>
      <c r="AR107" s="74" t="s">
        <v>52</v>
      </c>
      <c r="AS107" s="74"/>
      <c r="AT107" s="75" t="s">
        <v>634</v>
      </c>
      <c r="AU107" s="75"/>
      <c r="AV107" s="76" t="s">
        <v>599</v>
      </c>
      <c r="AW107" s="77" t="s">
        <v>128</v>
      </c>
      <c r="BB107" s="62"/>
      <c r="BH107" s="62"/>
      <c r="BI107" s="62"/>
      <c r="BJ107" s="62"/>
      <c r="BK107" s="62"/>
      <c r="BL107" s="62"/>
      <c r="BM107" s="62"/>
    </row>
    <row r="108" spans="2:65" ht="3.75" customHeight="1">
      <c r="B108" s="150"/>
      <c r="D108" s="199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200"/>
      <c r="AM108" s="49"/>
      <c r="AN108" s="152"/>
      <c r="AQ108" s="4"/>
      <c r="AR108" s="74" t="s">
        <v>53</v>
      </c>
      <c r="AS108" s="74"/>
      <c r="AT108" s="75" t="s">
        <v>635</v>
      </c>
      <c r="AU108" s="75"/>
      <c r="AV108" s="75" t="s">
        <v>601</v>
      </c>
      <c r="AW108" s="77" t="s">
        <v>129</v>
      </c>
      <c r="BB108" s="62"/>
      <c r="BH108" s="62"/>
      <c r="BI108" s="62"/>
      <c r="BJ108" s="62"/>
      <c r="BK108" s="62"/>
      <c r="BL108" s="62"/>
      <c r="BM108" s="62"/>
    </row>
    <row r="109" spans="2:65" ht="25.5" customHeight="1">
      <c r="B109" s="150"/>
      <c r="D109" s="199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200"/>
      <c r="AM109" s="49"/>
      <c r="AN109" s="152"/>
      <c r="AR109" s="74" t="s">
        <v>54</v>
      </c>
      <c r="AS109" s="74"/>
      <c r="AT109" s="75" t="s">
        <v>636</v>
      </c>
      <c r="AU109" s="75"/>
      <c r="AV109" s="75" t="s">
        <v>603</v>
      </c>
      <c r="AW109" s="77" t="s">
        <v>130</v>
      </c>
      <c r="BB109" s="62"/>
      <c r="BH109" s="62"/>
      <c r="BI109" s="62"/>
      <c r="BJ109" s="62"/>
      <c r="BK109" s="62"/>
      <c r="BL109" s="62"/>
      <c r="BM109" s="62"/>
    </row>
    <row r="110" spans="2:65" ht="3.75" customHeight="1">
      <c r="B110" s="150"/>
      <c r="D110" s="199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200"/>
      <c r="AM110" s="49"/>
      <c r="AN110" s="152"/>
      <c r="AR110" s="74" t="s">
        <v>55</v>
      </c>
      <c r="AS110" s="74"/>
      <c r="AT110" s="75" t="s">
        <v>637</v>
      </c>
      <c r="AU110" s="75"/>
      <c r="AV110" s="75" t="s">
        <v>605</v>
      </c>
      <c r="AW110" s="77" t="s">
        <v>131</v>
      </c>
      <c r="BB110" s="62"/>
      <c r="BH110" s="62"/>
      <c r="BI110" s="62"/>
      <c r="BJ110" s="62"/>
      <c r="BK110" s="62"/>
      <c r="BL110" s="62"/>
      <c r="BM110" s="62"/>
    </row>
    <row r="111" spans="2:65" ht="25.5" customHeight="1">
      <c r="B111" s="150"/>
      <c r="D111" s="199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200"/>
      <c r="AM111" s="49"/>
      <c r="AN111" s="152"/>
      <c r="AR111" s="74" t="s">
        <v>56</v>
      </c>
      <c r="AS111" s="74"/>
      <c r="AT111" s="75" t="s">
        <v>638</v>
      </c>
      <c r="AU111" s="75"/>
      <c r="AV111" s="75" t="s">
        <v>607</v>
      </c>
      <c r="AW111" s="77" t="s">
        <v>132</v>
      </c>
      <c r="BB111" s="62"/>
      <c r="BF111" s="65"/>
      <c r="BH111" s="62"/>
      <c r="BI111" s="62"/>
      <c r="BJ111" s="62"/>
      <c r="BK111" s="62"/>
      <c r="BL111" s="62"/>
      <c r="BM111" s="62"/>
    </row>
    <row r="112" spans="2:65" ht="3.75" customHeight="1">
      <c r="B112" s="150"/>
      <c r="D112" s="199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200"/>
      <c r="AM112" s="49"/>
      <c r="AN112" s="152"/>
      <c r="AR112" s="74" t="s">
        <v>57</v>
      </c>
      <c r="AS112" s="74"/>
      <c r="AT112" s="75" t="s">
        <v>639</v>
      </c>
      <c r="AU112" s="75"/>
      <c r="AV112" s="75" t="s">
        <v>609</v>
      </c>
      <c r="AW112" s="77" t="s">
        <v>133</v>
      </c>
      <c r="BB112" s="62"/>
      <c r="BH112" s="62"/>
      <c r="BI112" s="62"/>
      <c r="BJ112" s="62"/>
      <c r="BK112" s="62"/>
      <c r="BL112" s="62"/>
      <c r="BM112" s="62"/>
    </row>
    <row r="113" spans="2:65" ht="25.5" customHeight="1" hidden="1">
      <c r="B113" s="150"/>
      <c r="D113" s="199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200"/>
      <c r="AM113" s="49"/>
      <c r="AN113" s="152"/>
      <c r="AR113" s="74" t="s">
        <v>58</v>
      </c>
      <c r="AS113" s="74"/>
      <c r="AT113" s="75" t="s">
        <v>640</v>
      </c>
      <c r="AU113" s="75"/>
      <c r="AV113" s="78" t="s">
        <v>611</v>
      </c>
      <c r="AW113" s="77" t="s">
        <v>134</v>
      </c>
      <c r="AX113" s="65"/>
      <c r="AY113" s="65"/>
      <c r="AZ113" s="65"/>
      <c r="BA113" s="65"/>
      <c r="BB113" s="65"/>
      <c r="BC113" s="65"/>
      <c r="BD113" s="65"/>
      <c r="BH113" s="62"/>
      <c r="BI113" s="62"/>
      <c r="BJ113" s="62"/>
      <c r="BK113" s="62"/>
      <c r="BL113" s="62"/>
      <c r="BM113" s="62"/>
    </row>
    <row r="114" spans="2:65" ht="3.75" customHeight="1">
      <c r="B114" s="150"/>
      <c r="D114" s="199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200"/>
      <c r="AM114" s="49"/>
      <c r="AN114" s="152"/>
      <c r="AR114" s="74" t="s">
        <v>59</v>
      </c>
      <c r="AS114" s="74"/>
      <c r="AT114" s="75" t="s">
        <v>641</v>
      </c>
      <c r="AU114" s="75"/>
      <c r="AV114" s="78" t="s">
        <v>613</v>
      </c>
      <c r="AW114" s="77" t="s">
        <v>135</v>
      </c>
      <c r="BB114" s="62"/>
      <c r="BE114" s="65"/>
      <c r="BH114" s="62"/>
      <c r="BI114" s="62"/>
      <c r="BJ114" s="62"/>
      <c r="BK114" s="62"/>
      <c r="BL114" s="62"/>
      <c r="BM114" s="62"/>
    </row>
    <row r="115" spans="2:65" ht="25.5" customHeight="1">
      <c r="B115" s="150"/>
      <c r="D115" s="199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200"/>
      <c r="AM115" s="49"/>
      <c r="AN115" s="152"/>
      <c r="AR115" s="74" t="s">
        <v>60</v>
      </c>
      <c r="AS115" s="74"/>
      <c r="AT115" s="75" t="s">
        <v>642</v>
      </c>
      <c r="AU115" s="75"/>
      <c r="AV115" s="78" t="s">
        <v>615</v>
      </c>
      <c r="AW115" s="77" t="s">
        <v>136</v>
      </c>
      <c r="BB115" s="62"/>
      <c r="BH115" s="62"/>
      <c r="BI115" s="62"/>
      <c r="BJ115" s="62"/>
      <c r="BK115" s="62"/>
      <c r="BL115" s="62"/>
      <c r="BM115" s="62"/>
    </row>
    <row r="116" spans="2:65" ht="3.75" customHeight="1">
      <c r="B116" s="150"/>
      <c r="D116" s="199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200"/>
      <c r="AN116" s="152"/>
      <c r="AR116" s="74" t="s">
        <v>61</v>
      </c>
      <c r="AS116" s="74"/>
      <c r="AT116" s="75" t="s">
        <v>643</v>
      </c>
      <c r="AU116" s="75"/>
      <c r="AV116" s="79" t="s">
        <v>617</v>
      </c>
      <c r="AW116" s="77" t="s">
        <v>137</v>
      </c>
      <c r="BB116" s="62"/>
      <c r="BH116" s="62"/>
      <c r="BI116" s="62"/>
      <c r="BJ116" s="62"/>
      <c r="BK116" s="62"/>
      <c r="BL116" s="62"/>
      <c r="BM116" s="62"/>
    </row>
    <row r="117" spans="2:65" ht="25.5" customHeight="1">
      <c r="B117" s="150"/>
      <c r="D117" s="199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200"/>
      <c r="AM117" s="49"/>
      <c r="AN117" s="152"/>
      <c r="AR117" s="74" t="s">
        <v>62</v>
      </c>
      <c r="AS117" s="74"/>
      <c r="AT117" s="75" t="s">
        <v>692</v>
      </c>
      <c r="AU117" s="75"/>
      <c r="AV117" s="76" t="s">
        <v>619</v>
      </c>
      <c r="AW117" s="77" t="s">
        <v>138</v>
      </c>
      <c r="BB117" s="62"/>
      <c r="BH117" s="62"/>
      <c r="BI117" s="62"/>
      <c r="BJ117" s="62"/>
      <c r="BK117" s="62"/>
      <c r="BL117" s="62"/>
      <c r="BM117" s="62"/>
    </row>
    <row r="118" spans="2:65" ht="3.75" customHeight="1">
      <c r="B118" s="150"/>
      <c r="D118" s="199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200"/>
      <c r="AM118" s="49"/>
      <c r="AN118" s="152"/>
      <c r="AR118" s="74" t="s">
        <v>63</v>
      </c>
      <c r="AS118" s="74"/>
      <c r="AT118" s="80" t="s">
        <v>644</v>
      </c>
      <c r="AU118" s="80"/>
      <c r="AV118" s="75" t="s">
        <v>621</v>
      </c>
      <c r="AW118" s="77" t="s">
        <v>139</v>
      </c>
      <c r="BB118" s="62"/>
      <c r="BH118" s="62"/>
      <c r="BI118" s="62"/>
      <c r="BJ118" s="62"/>
      <c r="BK118" s="62"/>
      <c r="BL118" s="62"/>
      <c r="BM118" s="62"/>
    </row>
    <row r="119" spans="2:65" ht="25.5" customHeight="1" hidden="1">
      <c r="B119" s="150"/>
      <c r="D119" s="199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200"/>
      <c r="AM119" s="49"/>
      <c r="AN119" s="152"/>
      <c r="AR119" s="74" t="s">
        <v>64</v>
      </c>
      <c r="AS119" s="74"/>
      <c r="AT119" s="75" t="s">
        <v>645</v>
      </c>
      <c r="AU119" s="75"/>
      <c r="AV119" s="78" t="s">
        <v>623</v>
      </c>
      <c r="AW119" s="77" t="s">
        <v>140</v>
      </c>
      <c r="BB119" s="62"/>
      <c r="BH119" s="62"/>
      <c r="BI119" s="62"/>
      <c r="BJ119" s="62"/>
      <c r="BK119" s="62"/>
      <c r="BL119" s="62"/>
      <c r="BM119" s="62"/>
    </row>
    <row r="120" spans="2:65" ht="3.75" customHeight="1">
      <c r="B120" s="150"/>
      <c r="D120" s="199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200"/>
      <c r="AN120" s="152"/>
      <c r="AR120" s="74" t="s">
        <v>65</v>
      </c>
      <c r="AS120" s="74"/>
      <c r="AT120" s="75" t="s">
        <v>646</v>
      </c>
      <c r="AU120" s="75"/>
      <c r="AV120" s="75" t="s">
        <v>625</v>
      </c>
      <c r="AW120" s="77" t="s">
        <v>141</v>
      </c>
      <c r="BB120" s="62"/>
      <c r="BH120" s="62"/>
      <c r="BI120" s="62"/>
      <c r="BJ120" s="62"/>
      <c r="BK120" s="62"/>
      <c r="BL120" s="62"/>
      <c r="BM120" s="62"/>
    </row>
    <row r="121" spans="2:65" ht="25.5" customHeight="1">
      <c r="B121" s="150"/>
      <c r="D121" s="199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200"/>
      <c r="AM121" s="49"/>
      <c r="AN121" s="152"/>
      <c r="AR121" s="74" t="s">
        <v>66</v>
      </c>
      <c r="AS121" s="74"/>
      <c r="AT121" s="75" t="s">
        <v>647</v>
      </c>
      <c r="AU121" s="75"/>
      <c r="AV121" s="75" t="s">
        <v>627</v>
      </c>
      <c r="AW121" s="77" t="s">
        <v>142</v>
      </c>
      <c r="BB121" s="62"/>
      <c r="BH121" s="62"/>
      <c r="BI121" s="62"/>
      <c r="BJ121" s="62"/>
      <c r="BK121" s="62"/>
      <c r="BL121" s="62"/>
      <c r="BM121" s="62"/>
    </row>
    <row r="122" spans="2:65" ht="3.75" customHeight="1">
      <c r="B122" s="150"/>
      <c r="D122" s="199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200"/>
      <c r="AM122" s="49"/>
      <c r="AN122" s="152"/>
      <c r="AR122" s="74" t="s">
        <v>67</v>
      </c>
      <c r="AS122" s="74"/>
      <c r="AT122" s="75" t="s">
        <v>648</v>
      </c>
      <c r="AU122" s="75"/>
      <c r="AV122" s="76" t="s">
        <v>628</v>
      </c>
      <c r="AW122" s="77" t="s">
        <v>143</v>
      </c>
      <c r="BB122" s="62"/>
      <c r="BH122" s="62"/>
      <c r="BI122" s="62"/>
      <c r="BJ122" s="62"/>
      <c r="BK122" s="62"/>
      <c r="BL122" s="62"/>
      <c r="BM122" s="62"/>
    </row>
    <row r="123" spans="2:65" ht="3.75" customHeight="1">
      <c r="B123" s="150"/>
      <c r="D123" s="199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200"/>
      <c r="AM123" s="49"/>
      <c r="AN123" s="152"/>
      <c r="AR123" s="74" t="s">
        <v>68</v>
      </c>
      <c r="AS123" s="74"/>
      <c r="AT123" s="75" t="s">
        <v>649</v>
      </c>
      <c r="AU123" s="75"/>
      <c r="AV123" s="75" t="s">
        <v>630</v>
      </c>
      <c r="AW123" s="77" t="s">
        <v>144</v>
      </c>
      <c r="AX123" s="65"/>
      <c r="AY123" s="65"/>
      <c r="AZ123" s="65"/>
      <c r="BA123" s="65"/>
      <c r="BB123" s="65"/>
      <c r="BC123" s="65"/>
      <c r="BD123" s="65"/>
      <c r="BH123" s="62"/>
      <c r="BI123" s="62"/>
      <c r="BJ123" s="62"/>
      <c r="BK123" s="62"/>
      <c r="BL123" s="62"/>
      <c r="BM123" s="62"/>
    </row>
    <row r="124" spans="2:65" ht="25.5" customHeight="1">
      <c r="B124" s="150"/>
      <c r="D124" s="199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200"/>
      <c r="AM124" s="49"/>
      <c r="AN124" s="152"/>
      <c r="AR124" s="74" t="s">
        <v>69</v>
      </c>
      <c r="AS124" s="74"/>
      <c r="AT124" s="75" t="s">
        <v>650</v>
      </c>
      <c r="AU124" s="75"/>
      <c r="AV124" s="79"/>
      <c r="AW124" s="77" t="s">
        <v>145</v>
      </c>
      <c r="BB124" s="62"/>
      <c r="BH124" s="62"/>
      <c r="BI124" s="62"/>
      <c r="BJ124" s="62"/>
      <c r="BK124" s="62"/>
      <c r="BL124" s="62"/>
      <c r="BM124" s="62"/>
    </row>
    <row r="125" spans="2:65" ht="3.75" customHeight="1">
      <c r="B125" s="150"/>
      <c r="D125" s="199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200"/>
      <c r="AM125" s="49"/>
      <c r="AN125" s="152"/>
      <c r="AR125" s="74" t="s">
        <v>70</v>
      </c>
      <c r="AS125" s="74"/>
      <c r="AT125" s="75" t="s">
        <v>95</v>
      </c>
      <c r="AU125" s="75"/>
      <c r="AV125" s="79"/>
      <c r="AW125" s="77" t="s">
        <v>146</v>
      </c>
      <c r="BB125" s="62"/>
      <c r="BH125" s="62"/>
      <c r="BI125" s="62"/>
      <c r="BJ125" s="62"/>
      <c r="BK125" s="62"/>
      <c r="BL125" s="62"/>
      <c r="BM125" s="62"/>
    </row>
    <row r="126" spans="2:65" ht="25.5" customHeight="1">
      <c r="B126" s="150"/>
      <c r="D126" s="199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200"/>
      <c r="AM126" s="49"/>
      <c r="AN126" s="152"/>
      <c r="AR126" s="74" t="s">
        <v>71</v>
      </c>
      <c r="AS126" s="74"/>
      <c r="AT126" s="75" t="s">
        <v>651</v>
      </c>
      <c r="AU126" s="75"/>
      <c r="AV126" s="79"/>
      <c r="AW126" s="77" t="s">
        <v>147</v>
      </c>
      <c r="BB126" s="62"/>
      <c r="BH126" s="62"/>
      <c r="BI126" s="62"/>
      <c r="BJ126" s="62"/>
      <c r="BK126" s="62"/>
      <c r="BL126" s="62"/>
      <c r="BM126" s="62"/>
    </row>
    <row r="127" spans="2:65" ht="3.75" customHeight="1">
      <c r="B127" s="150"/>
      <c r="D127" s="199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200"/>
      <c r="AM127" s="49"/>
      <c r="AN127" s="152"/>
      <c r="AR127" s="74" t="s">
        <v>72</v>
      </c>
      <c r="AS127" s="74"/>
      <c r="AT127" s="75" t="s">
        <v>96</v>
      </c>
      <c r="AU127" s="75"/>
      <c r="AV127" s="79"/>
      <c r="AW127" s="77" t="s">
        <v>148</v>
      </c>
      <c r="BB127" s="62"/>
      <c r="BH127" s="62"/>
      <c r="BI127" s="62"/>
      <c r="BJ127" s="62"/>
      <c r="BK127" s="62"/>
      <c r="BL127" s="62"/>
      <c r="BM127" s="62"/>
    </row>
    <row r="128" spans="2:65" ht="25.5" customHeight="1">
      <c r="B128" s="150"/>
      <c r="D128" s="199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200"/>
      <c r="AM128" s="49"/>
      <c r="AN128" s="152"/>
      <c r="AR128" s="74" t="s">
        <v>73</v>
      </c>
      <c r="AS128" s="74"/>
      <c r="AT128" s="75" t="s">
        <v>652</v>
      </c>
      <c r="AU128" s="75"/>
      <c r="AV128" s="79"/>
      <c r="AW128" s="77" t="s">
        <v>149</v>
      </c>
      <c r="BB128" s="62"/>
      <c r="BH128" s="62"/>
      <c r="BI128" s="62"/>
      <c r="BJ128" s="62"/>
      <c r="BK128" s="62"/>
      <c r="BL128" s="62"/>
      <c r="BM128" s="62"/>
    </row>
    <row r="129" spans="2:65" ht="3.75" customHeight="1">
      <c r="B129" s="150"/>
      <c r="D129" s="199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200"/>
      <c r="AM129" s="49"/>
      <c r="AN129" s="152"/>
      <c r="AR129" s="74" t="s">
        <v>74</v>
      </c>
      <c r="AS129" s="74"/>
      <c r="AT129" s="75" t="s">
        <v>653</v>
      </c>
      <c r="AU129" s="75"/>
      <c r="AV129" s="79"/>
      <c r="AW129" s="77" t="s">
        <v>150</v>
      </c>
      <c r="BB129" s="62"/>
      <c r="BH129" s="62"/>
      <c r="BI129" s="62"/>
      <c r="BJ129" s="62"/>
      <c r="BK129" s="62"/>
      <c r="BL129" s="62"/>
      <c r="BM129" s="62"/>
    </row>
    <row r="130" spans="2:65" ht="25.5" customHeight="1">
      <c r="B130" s="150"/>
      <c r="D130" s="199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200"/>
      <c r="AM130" s="49"/>
      <c r="AN130" s="152"/>
      <c r="AR130" s="74" t="s">
        <v>75</v>
      </c>
      <c r="AS130" s="74"/>
      <c r="AT130" s="75" t="s">
        <v>654</v>
      </c>
      <c r="AU130" s="75"/>
      <c r="AV130" s="79"/>
      <c r="AW130" s="77" t="s">
        <v>151</v>
      </c>
      <c r="BB130" s="62"/>
      <c r="BH130" s="62"/>
      <c r="BI130" s="62"/>
      <c r="BJ130" s="62"/>
      <c r="BK130" s="62"/>
      <c r="BL130" s="62"/>
      <c r="BM130" s="62"/>
    </row>
    <row r="131" spans="2:65" ht="3.75" customHeight="1">
      <c r="B131" s="150"/>
      <c r="D131" s="199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200"/>
      <c r="AN131" s="152"/>
      <c r="AR131" s="74" t="s">
        <v>76</v>
      </c>
      <c r="AS131" s="74"/>
      <c r="AT131" s="75" t="s">
        <v>94</v>
      </c>
      <c r="AU131" s="75"/>
      <c r="AV131" s="79"/>
      <c r="AW131" s="77" t="s">
        <v>152</v>
      </c>
      <c r="BB131" s="62"/>
      <c r="BH131" s="62"/>
      <c r="BI131" s="62"/>
      <c r="BJ131" s="62"/>
      <c r="BK131" s="62"/>
      <c r="BL131" s="62"/>
      <c r="BM131" s="62"/>
    </row>
    <row r="132" spans="2:65" ht="25.5" customHeight="1">
      <c r="B132" s="150"/>
      <c r="D132" s="199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200"/>
      <c r="AM132" s="49"/>
      <c r="AN132" s="152"/>
      <c r="AR132" s="74" t="s">
        <v>77</v>
      </c>
      <c r="AS132" s="74"/>
      <c r="AT132" s="75" t="s">
        <v>655</v>
      </c>
      <c r="AU132" s="75"/>
      <c r="AV132" s="79"/>
      <c r="AW132" s="77" t="s">
        <v>153</v>
      </c>
      <c r="AX132" s="65"/>
      <c r="AY132" s="65"/>
      <c r="AZ132" s="65"/>
      <c r="BA132" s="65"/>
      <c r="BB132" s="65"/>
      <c r="BC132" s="65"/>
      <c r="BD132" s="65"/>
      <c r="BH132" s="62"/>
      <c r="BI132" s="62"/>
      <c r="BJ132" s="62"/>
      <c r="BK132" s="62"/>
      <c r="BL132" s="62"/>
      <c r="BM132" s="62"/>
    </row>
    <row r="133" spans="2:65" ht="25.5" customHeight="1">
      <c r="B133" s="150"/>
      <c r="D133" s="199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200"/>
      <c r="AM133" s="49"/>
      <c r="AN133" s="152"/>
      <c r="AR133" s="74" t="s">
        <v>78</v>
      </c>
      <c r="AS133" s="74"/>
      <c r="AT133" s="75" t="s">
        <v>656</v>
      </c>
      <c r="AU133" s="75"/>
      <c r="AV133" s="79"/>
      <c r="AW133" s="77" t="s">
        <v>154</v>
      </c>
      <c r="BB133" s="62"/>
      <c r="BH133" s="62"/>
      <c r="BI133" s="62"/>
      <c r="BJ133" s="62"/>
      <c r="BK133" s="62"/>
      <c r="BL133" s="62"/>
      <c r="BM133" s="62"/>
    </row>
    <row r="134" spans="2:65" ht="3.75" customHeight="1">
      <c r="B134" s="150"/>
      <c r="D134" s="199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200"/>
      <c r="AM134" s="49"/>
      <c r="AN134" s="152"/>
      <c r="AR134" s="74" t="s">
        <v>79</v>
      </c>
      <c r="AS134" s="74"/>
      <c r="AT134" s="75" t="s">
        <v>657</v>
      </c>
      <c r="AU134" s="75"/>
      <c r="AV134" s="79"/>
      <c r="AW134" s="77" t="s">
        <v>155</v>
      </c>
      <c r="BB134" s="62"/>
      <c r="BH134" s="62"/>
      <c r="BI134" s="62"/>
      <c r="BJ134" s="62"/>
      <c r="BK134" s="62"/>
      <c r="BL134" s="62"/>
      <c r="BM134" s="62"/>
    </row>
    <row r="135" spans="2:65" ht="25.5" customHeight="1">
      <c r="B135" s="150"/>
      <c r="D135" s="199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200"/>
      <c r="AM135" s="49"/>
      <c r="AN135" s="152"/>
      <c r="AR135" s="74" t="s">
        <v>80</v>
      </c>
      <c r="AS135" s="74"/>
      <c r="AT135" s="75" t="s">
        <v>658</v>
      </c>
      <c r="AU135" s="75"/>
      <c r="AV135" s="79"/>
      <c r="AW135" s="77" t="s">
        <v>156</v>
      </c>
      <c r="BB135" s="62"/>
      <c r="BH135" s="62"/>
      <c r="BI135" s="62"/>
      <c r="BJ135" s="62"/>
      <c r="BK135" s="62"/>
      <c r="BL135" s="62"/>
      <c r="BM135" s="62"/>
    </row>
    <row r="136" spans="2:65" ht="3.75" customHeight="1">
      <c r="B136" s="150"/>
      <c r="D136" s="199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200"/>
      <c r="AM136" s="49"/>
      <c r="AN136" s="152"/>
      <c r="AR136" s="74" t="s">
        <v>81</v>
      </c>
      <c r="AS136" s="74"/>
      <c r="AT136" s="75" t="s">
        <v>659</v>
      </c>
      <c r="AU136" s="75"/>
      <c r="AV136" s="79"/>
      <c r="AW136" s="77" t="s">
        <v>157</v>
      </c>
      <c r="BB136" s="62"/>
      <c r="BE136" s="65"/>
      <c r="BH136" s="62"/>
      <c r="BI136" s="62"/>
      <c r="BJ136" s="62"/>
      <c r="BK136" s="62"/>
      <c r="BL136" s="62"/>
      <c r="BM136" s="62"/>
    </row>
    <row r="137" spans="2:65" ht="25.5" customHeight="1">
      <c r="B137" s="150"/>
      <c r="D137" s="199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200"/>
      <c r="AM137" s="49"/>
      <c r="AN137" s="152"/>
      <c r="AR137" s="74" t="s">
        <v>82</v>
      </c>
      <c r="AS137" s="74"/>
      <c r="AT137" s="75" t="s">
        <v>660</v>
      </c>
      <c r="AU137" s="75"/>
      <c r="AV137" s="79"/>
      <c r="AW137" s="77" t="s">
        <v>158</v>
      </c>
      <c r="BB137" s="62"/>
      <c r="BH137" s="62"/>
      <c r="BI137" s="62"/>
      <c r="BJ137" s="62"/>
      <c r="BK137" s="62"/>
      <c r="BL137" s="62"/>
      <c r="BM137" s="62"/>
    </row>
    <row r="138" spans="2:65" ht="3.75" customHeight="1">
      <c r="B138" s="150"/>
      <c r="D138" s="199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200"/>
      <c r="AN138" s="152"/>
      <c r="AR138" s="74" t="s">
        <v>83</v>
      </c>
      <c r="AS138" s="74"/>
      <c r="AT138" s="75" t="s">
        <v>661</v>
      </c>
      <c r="AU138" s="75"/>
      <c r="AV138" s="79"/>
      <c r="AW138" s="77" t="s">
        <v>159</v>
      </c>
      <c r="BB138" s="62"/>
      <c r="BH138" s="62"/>
      <c r="BI138" s="62"/>
      <c r="BJ138" s="62"/>
      <c r="BK138" s="62"/>
      <c r="BL138" s="62"/>
      <c r="BM138" s="62"/>
    </row>
    <row r="139" spans="2:65" ht="25.5" customHeight="1">
      <c r="B139" s="150"/>
      <c r="D139" s="201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3"/>
      <c r="AM139" s="49"/>
      <c r="AN139" s="152"/>
      <c r="AR139" s="74" t="s">
        <v>84</v>
      </c>
      <c r="AS139" s="74"/>
      <c r="AT139" s="75" t="s">
        <v>662</v>
      </c>
      <c r="AU139" s="75"/>
      <c r="AV139" s="79"/>
      <c r="AW139" s="77" t="s">
        <v>160</v>
      </c>
      <c r="BB139" s="62"/>
      <c r="BH139" s="62"/>
      <c r="BI139" s="62"/>
      <c r="BJ139" s="62"/>
      <c r="BK139" s="62"/>
      <c r="BL139" s="62"/>
      <c r="BM139" s="62"/>
    </row>
    <row r="140" spans="2:65" ht="3.75" customHeight="1">
      <c r="B140" s="150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49"/>
      <c r="AN140" s="152"/>
      <c r="AR140" s="74" t="s">
        <v>85</v>
      </c>
      <c r="AS140" s="74"/>
      <c r="AT140" s="75" t="s">
        <v>663</v>
      </c>
      <c r="AU140" s="75"/>
      <c r="AV140" s="79"/>
      <c r="AW140" s="77" t="s">
        <v>161</v>
      </c>
      <c r="BB140" s="62"/>
      <c r="BH140" s="62"/>
      <c r="BI140" s="62"/>
      <c r="BJ140" s="62"/>
      <c r="BK140" s="62"/>
      <c r="BL140" s="62"/>
      <c r="BM140" s="62"/>
    </row>
    <row r="141" spans="2:65" ht="25.5" customHeight="1">
      <c r="B141" s="150"/>
      <c r="D141" s="120" t="s">
        <v>546</v>
      </c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49"/>
      <c r="AN141" s="152"/>
      <c r="AR141" s="74" t="s">
        <v>86</v>
      </c>
      <c r="AS141" s="74"/>
      <c r="AT141" s="75"/>
      <c r="AU141" s="75"/>
      <c r="AV141" s="79"/>
      <c r="AW141" s="77" t="s">
        <v>162</v>
      </c>
      <c r="BB141" s="62"/>
      <c r="BH141" s="62"/>
      <c r="BI141" s="62"/>
      <c r="BJ141" s="62"/>
      <c r="BK141" s="62"/>
      <c r="BL141" s="62"/>
      <c r="BM141" s="62"/>
    </row>
    <row r="142" spans="2:65" ht="3.75" customHeight="1">
      <c r="B142" s="150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49"/>
      <c r="AN142" s="152"/>
      <c r="AR142" s="74" t="s">
        <v>87</v>
      </c>
      <c r="AS142" s="74"/>
      <c r="AT142" s="75"/>
      <c r="AU142" s="75"/>
      <c r="AV142" s="79"/>
      <c r="AW142" s="77" t="s">
        <v>163</v>
      </c>
      <c r="BB142" s="62"/>
      <c r="BH142" s="62"/>
      <c r="BI142" s="62"/>
      <c r="BJ142" s="62"/>
      <c r="BK142" s="62"/>
      <c r="BL142" s="62"/>
      <c r="BM142" s="62"/>
    </row>
    <row r="143" spans="2:65" ht="25.5" customHeight="1">
      <c r="B143" s="150"/>
      <c r="D143" s="192" t="s">
        <v>5</v>
      </c>
      <c r="E143" s="192"/>
      <c r="F143" s="192"/>
      <c r="G143" s="60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60"/>
      <c r="X143" s="194" t="s">
        <v>7</v>
      </c>
      <c r="Y143" s="194"/>
      <c r="Z143" s="194"/>
      <c r="AA143" s="60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49"/>
      <c r="AN143" s="152"/>
      <c r="AR143" s="74" t="s">
        <v>88</v>
      </c>
      <c r="AS143" s="74"/>
      <c r="AT143" s="75"/>
      <c r="AU143" s="75"/>
      <c r="AV143" s="79"/>
      <c r="AW143" s="77" t="s">
        <v>164</v>
      </c>
      <c r="BB143" s="62"/>
      <c r="BH143" s="62"/>
      <c r="BI143" s="62"/>
      <c r="BJ143" s="62"/>
      <c r="BK143" s="62"/>
      <c r="BL143" s="62"/>
      <c r="BM143" s="62"/>
    </row>
    <row r="144" spans="2:65" ht="3.75" customHeight="1">
      <c r="B144" s="15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49"/>
      <c r="AN144" s="152"/>
      <c r="AR144" s="74" t="s">
        <v>89</v>
      </c>
      <c r="AS144" s="74"/>
      <c r="AV144" s="79"/>
      <c r="AW144" s="77" t="s">
        <v>165</v>
      </c>
      <c r="BB144" s="62"/>
      <c r="BH144" s="62"/>
      <c r="BI144" s="62"/>
      <c r="BJ144" s="62"/>
      <c r="BK144" s="62"/>
      <c r="BL144" s="62"/>
      <c r="BM144" s="62"/>
    </row>
    <row r="145" spans="2:65" ht="25.5" customHeight="1">
      <c r="B145" s="150"/>
      <c r="D145" s="192" t="s">
        <v>6</v>
      </c>
      <c r="E145" s="192"/>
      <c r="F145" s="192"/>
      <c r="G145" s="60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49"/>
      <c r="AN145" s="152"/>
      <c r="AR145" s="74" t="s">
        <v>90</v>
      </c>
      <c r="AS145" s="74"/>
      <c r="AT145" s="65"/>
      <c r="AU145" s="65"/>
      <c r="AV145" s="79"/>
      <c r="AW145" s="77" t="s">
        <v>166</v>
      </c>
      <c r="BB145" s="62"/>
      <c r="BH145" s="62"/>
      <c r="BI145" s="62"/>
      <c r="BJ145" s="62"/>
      <c r="BK145" s="62"/>
      <c r="BL145" s="62"/>
      <c r="BM145" s="62"/>
    </row>
    <row r="146" spans="2:65" ht="3.75" customHeight="1">
      <c r="B146" s="15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N146" s="152"/>
      <c r="AR146" s="74" t="s">
        <v>91</v>
      </c>
      <c r="AS146" s="74"/>
      <c r="AV146" s="79"/>
      <c r="AW146" s="77" t="s">
        <v>167</v>
      </c>
      <c r="BB146" s="62"/>
      <c r="BH146" s="62"/>
      <c r="BI146" s="62"/>
      <c r="BJ146" s="62"/>
      <c r="BK146" s="62"/>
      <c r="BL146" s="62"/>
      <c r="BM146" s="62"/>
    </row>
    <row r="147" spans="2:65" ht="3.75" customHeight="1">
      <c r="B147" s="15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N147" s="152"/>
      <c r="AR147" s="74" t="s">
        <v>92</v>
      </c>
      <c r="AS147" s="74"/>
      <c r="AV147" s="79"/>
      <c r="AW147" s="77" t="s">
        <v>168</v>
      </c>
      <c r="BB147" s="62"/>
      <c r="BH147" s="62"/>
      <c r="BI147" s="62"/>
      <c r="BJ147" s="62"/>
      <c r="BK147" s="62"/>
      <c r="BL147" s="62"/>
      <c r="BM147" s="62"/>
    </row>
    <row r="148" spans="2:65" ht="25.5" customHeight="1">
      <c r="B148" s="150"/>
      <c r="D148" s="192" t="s">
        <v>5</v>
      </c>
      <c r="E148" s="192"/>
      <c r="F148" s="192"/>
      <c r="G148" s="60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60"/>
      <c r="X148" s="194" t="s">
        <v>7</v>
      </c>
      <c r="Y148" s="194"/>
      <c r="Z148" s="194"/>
      <c r="AA148" s="60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49"/>
      <c r="AN148" s="152"/>
      <c r="AR148" s="81" t="s">
        <v>93</v>
      </c>
      <c r="AS148" s="81"/>
      <c r="AV148" s="79"/>
      <c r="AW148" s="77" t="s">
        <v>169</v>
      </c>
      <c r="BB148" s="62"/>
      <c r="BH148" s="62"/>
      <c r="BI148" s="62"/>
      <c r="BJ148" s="62"/>
      <c r="BK148" s="62"/>
      <c r="BL148" s="62"/>
      <c r="BM148" s="62"/>
    </row>
    <row r="149" spans="2:65" ht="3.75" customHeight="1">
      <c r="B149" s="15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49"/>
      <c r="AN149" s="152"/>
      <c r="AV149" s="79"/>
      <c r="AW149" s="77" t="s">
        <v>170</v>
      </c>
      <c r="BB149" s="62"/>
      <c r="BH149" s="62"/>
      <c r="BI149" s="62"/>
      <c r="BJ149" s="62"/>
      <c r="BK149" s="62"/>
      <c r="BL149" s="62"/>
      <c r="BM149" s="62"/>
    </row>
    <row r="150" spans="2:65" ht="25.5" customHeight="1">
      <c r="B150" s="150"/>
      <c r="D150" s="192" t="s">
        <v>6</v>
      </c>
      <c r="E150" s="192"/>
      <c r="F150" s="192"/>
      <c r="G150" s="60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49"/>
      <c r="AN150" s="152"/>
      <c r="AV150" s="79"/>
      <c r="AW150" s="77" t="s">
        <v>171</v>
      </c>
      <c r="BB150" s="62"/>
      <c r="BH150" s="62"/>
      <c r="BI150" s="62"/>
      <c r="BJ150" s="62"/>
      <c r="BK150" s="62"/>
      <c r="BL150" s="62"/>
      <c r="BM150" s="62"/>
    </row>
    <row r="151" spans="2:65" ht="3.75" customHeight="1">
      <c r="B151" s="15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49"/>
      <c r="AN151" s="152"/>
      <c r="AV151" s="79"/>
      <c r="AW151" s="77" t="s">
        <v>172</v>
      </c>
      <c r="BB151" s="62"/>
      <c r="BH151" s="62"/>
      <c r="BI151" s="62"/>
      <c r="BJ151" s="62"/>
      <c r="BK151" s="62"/>
      <c r="BL151" s="62"/>
      <c r="BM151" s="62"/>
    </row>
    <row r="152" spans="2:65" ht="3.75" customHeight="1">
      <c r="B152" s="15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49"/>
      <c r="AN152" s="152"/>
      <c r="AV152" s="79"/>
      <c r="AW152" s="77" t="s">
        <v>173</v>
      </c>
      <c r="BB152" s="62"/>
      <c r="BH152" s="62"/>
      <c r="BI152" s="62"/>
      <c r="BJ152" s="62"/>
      <c r="BK152" s="62"/>
      <c r="BL152" s="62"/>
      <c r="BM152" s="62"/>
    </row>
    <row r="153" spans="2:65" ht="25.5" customHeight="1">
      <c r="B153" s="150"/>
      <c r="D153" s="190" t="s">
        <v>549</v>
      </c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49"/>
      <c r="AN153" s="152"/>
      <c r="AV153" s="79"/>
      <c r="AW153" s="77" t="s">
        <v>174</v>
      </c>
      <c r="BB153" s="62"/>
      <c r="BH153" s="62"/>
      <c r="BI153" s="62"/>
      <c r="BJ153" s="62"/>
      <c r="BK153" s="62"/>
      <c r="BL153" s="62"/>
      <c r="BM153" s="62"/>
    </row>
    <row r="154" spans="2:65" ht="3.75" customHeight="1">
      <c r="B154" s="15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49"/>
      <c r="AN154" s="152"/>
      <c r="AV154" s="79"/>
      <c r="AW154" s="77" t="s">
        <v>175</v>
      </c>
      <c r="AX154" s="65"/>
      <c r="AY154" s="65"/>
      <c r="AZ154" s="65"/>
      <c r="BA154" s="65"/>
      <c r="BB154" s="65"/>
      <c r="BC154" s="65"/>
      <c r="BD154" s="65"/>
      <c r="BH154" s="62"/>
      <c r="BI154" s="62"/>
      <c r="BJ154" s="62"/>
      <c r="BK154" s="62"/>
      <c r="BL154" s="62"/>
      <c r="BM154" s="62"/>
    </row>
    <row r="155" spans="2:65" ht="25.5" customHeight="1">
      <c r="B155" s="15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49"/>
      <c r="AN155" s="152"/>
      <c r="AV155" s="79"/>
      <c r="AW155" s="77" t="s">
        <v>176</v>
      </c>
      <c r="BB155" s="62"/>
      <c r="BH155" s="62"/>
      <c r="BI155" s="62"/>
      <c r="BJ155" s="62"/>
      <c r="BK155" s="62"/>
      <c r="BL155" s="62"/>
      <c r="BM155" s="62"/>
    </row>
    <row r="156" spans="2:65" ht="3.75" customHeight="1">
      <c r="B156" s="150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49"/>
      <c r="AN156" s="152"/>
      <c r="AV156" s="79"/>
      <c r="AW156" s="77" t="s">
        <v>177</v>
      </c>
      <c r="BB156" s="62"/>
      <c r="BH156" s="62"/>
      <c r="BI156" s="62"/>
      <c r="BJ156" s="62"/>
      <c r="BK156" s="62"/>
      <c r="BL156" s="62"/>
      <c r="BM156" s="62"/>
    </row>
    <row r="157" spans="2:65" ht="3.75" customHeight="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9"/>
      <c r="AV157" s="79"/>
      <c r="AW157" s="77" t="s">
        <v>178</v>
      </c>
      <c r="BB157" s="62"/>
      <c r="BH157" s="62"/>
      <c r="BI157" s="62"/>
      <c r="BJ157" s="62"/>
      <c r="BK157" s="62"/>
      <c r="BL157" s="62"/>
      <c r="BM157" s="62"/>
    </row>
    <row r="158" spans="3:65" s="9" customFormat="1" ht="12.75" hidden="1">
      <c r="C158" s="45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AM158" s="52"/>
      <c r="AQ158" s="2"/>
      <c r="AR158" s="62"/>
      <c r="AS158" s="62"/>
      <c r="AT158" s="62"/>
      <c r="AU158" s="62"/>
      <c r="AV158" s="79"/>
      <c r="AW158" s="77" t="s">
        <v>179</v>
      </c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</row>
    <row r="159" spans="3:65" s="9" customFormat="1" ht="12.75" hidden="1">
      <c r="C159" s="45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AM159" s="52"/>
      <c r="AQ159" s="2"/>
      <c r="AR159" s="62"/>
      <c r="AS159" s="62"/>
      <c r="AT159" s="62"/>
      <c r="AU159" s="62"/>
      <c r="AV159" s="79"/>
      <c r="AW159" s="77" t="s">
        <v>180</v>
      </c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</row>
    <row r="160" spans="3:65" s="9" customFormat="1" ht="12.75" hidden="1">
      <c r="C160" s="45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AM160" s="52"/>
      <c r="AQ160" s="2"/>
      <c r="AR160" s="62"/>
      <c r="AS160" s="62"/>
      <c r="AT160" s="62"/>
      <c r="AU160" s="62"/>
      <c r="AV160" s="79"/>
      <c r="AW160" s="77" t="s">
        <v>181</v>
      </c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</row>
    <row r="161" spans="3:65" s="9" customFormat="1" ht="12.75" hidden="1">
      <c r="C161" s="45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AM161" s="52"/>
      <c r="AQ161" s="2"/>
      <c r="AR161" s="62"/>
      <c r="AS161" s="62"/>
      <c r="AT161" s="62"/>
      <c r="AU161" s="62"/>
      <c r="AV161" s="79"/>
      <c r="AW161" s="77" t="s">
        <v>182</v>
      </c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</row>
    <row r="162" spans="3:65" s="9" customFormat="1" ht="12.75" hidden="1">
      <c r="C162" s="45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AM162" s="52"/>
      <c r="AQ162" s="2"/>
      <c r="AR162" s="62"/>
      <c r="AS162" s="62"/>
      <c r="AT162" s="62"/>
      <c r="AU162" s="62"/>
      <c r="AV162" s="79"/>
      <c r="AW162" s="77" t="s">
        <v>183</v>
      </c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</row>
    <row r="163" spans="3:65" s="9" customFormat="1" ht="12.75" hidden="1">
      <c r="C163" s="45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AM163" s="52"/>
      <c r="AQ163" s="2"/>
      <c r="AR163" s="62"/>
      <c r="AS163" s="62"/>
      <c r="AT163" s="62"/>
      <c r="AU163" s="62"/>
      <c r="AV163" s="79"/>
      <c r="AW163" s="77" t="s">
        <v>184</v>
      </c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</row>
    <row r="164" spans="3:65" s="9" customFormat="1" ht="12.75" hidden="1">
      <c r="C164" s="45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AM164" s="52"/>
      <c r="AQ164" s="2"/>
      <c r="AR164" s="62"/>
      <c r="AS164" s="62"/>
      <c r="AT164" s="62"/>
      <c r="AU164" s="62"/>
      <c r="AV164" s="79"/>
      <c r="AW164" s="77" t="s">
        <v>185</v>
      </c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</row>
    <row r="165" spans="3:65" s="9" customFormat="1" ht="12.75" hidden="1">
      <c r="C165" s="45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AM165" s="52"/>
      <c r="AQ165" s="2"/>
      <c r="AR165" s="62"/>
      <c r="AS165" s="62"/>
      <c r="AT165" s="62"/>
      <c r="AU165" s="62"/>
      <c r="AV165" s="79"/>
      <c r="AW165" s="77" t="s">
        <v>186</v>
      </c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</row>
    <row r="166" spans="3:65" s="9" customFormat="1" ht="12.75" hidden="1">
      <c r="C166" s="45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AM166" s="52"/>
      <c r="AQ166" s="2"/>
      <c r="AR166" s="62"/>
      <c r="AS166" s="62"/>
      <c r="AT166" s="62"/>
      <c r="AU166" s="62"/>
      <c r="AV166" s="79"/>
      <c r="AW166" s="77" t="s">
        <v>187</v>
      </c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</row>
    <row r="167" spans="3:65" s="9" customFormat="1" ht="12.75" hidden="1">
      <c r="C167" s="45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AM167" s="52"/>
      <c r="AQ167" s="2"/>
      <c r="AR167" s="62"/>
      <c r="AS167" s="62"/>
      <c r="AT167" s="62"/>
      <c r="AU167" s="62"/>
      <c r="AV167" s="79"/>
      <c r="AW167" s="77" t="s">
        <v>188</v>
      </c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</row>
    <row r="168" spans="3:65" s="9" customFormat="1" ht="12.75" hidden="1">
      <c r="C168" s="45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AM168" s="52"/>
      <c r="AQ168" s="2"/>
      <c r="AR168" s="62"/>
      <c r="AS168" s="62"/>
      <c r="AT168" s="62"/>
      <c r="AU168" s="62"/>
      <c r="AV168" s="79"/>
      <c r="AW168" s="77" t="s">
        <v>189</v>
      </c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</row>
    <row r="169" spans="3:65" s="9" customFormat="1" ht="12.75" hidden="1">
      <c r="C169" s="45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AM169" s="52"/>
      <c r="AQ169" s="2"/>
      <c r="AR169" s="62"/>
      <c r="AS169" s="62"/>
      <c r="AT169" s="62"/>
      <c r="AU169" s="62"/>
      <c r="AV169" s="79"/>
      <c r="AW169" s="77" t="s">
        <v>190</v>
      </c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</row>
    <row r="170" spans="3:65" s="9" customFormat="1" ht="12.75" hidden="1">
      <c r="C170" s="45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AM170" s="52"/>
      <c r="AQ170" s="2"/>
      <c r="AR170" s="62"/>
      <c r="AS170" s="62"/>
      <c r="AT170" s="62"/>
      <c r="AU170" s="62"/>
      <c r="AV170" s="79"/>
      <c r="AW170" s="77" t="s">
        <v>191</v>
      </c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</row>
    <row r="171" spans="3:65" s="9" customFormat="1" ht="12.75" hidden="1">
      <c r="C171" s="45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AM171" s="52"/>
      <c r="AQ171" s="2"/>
      <c r="AR171" s="62"/>
      <c r="AS171" s="62"/>
      <c r="AT171" s="62"/>
      <c r="AU171" s="62"/>
      <c r="AV171" s="79"/>
      <c r="AW171" s="77" t="s">
        <v>192</v>
      </c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</row>
    <row r="172" spans="3:65" s="9" customFormat="1" ht="12.75" hidden="1">
      <c r="C172" s="45"/>
      <c r="K172" s="10"/>
      <c r="M172" s="10"/>
      <c r="O172" s="10"/>
      <c r="P172" s="10"/>
      <c r="AM172" s="52"/>
      <c r="AQ172" s="2"/>
      <c r="AR172" s="62"/>
      <c r="AS172" s="62"/>
      <c r="AT172" s="62"/>
      <c r="AU172" s="62"/>
      <c r="AV172" s="79"/>
      <c r="AW172" s="77" t="s">
        <v>193</v>
      </c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</row>
    <row r="173" spans="3:65" s="9" customFormat="1" ht="12.75" hidden="1">
      <c r="C173" s="45"/>
      <c r="AM173" s="52"/>
      <c r="AQ173" s="2"/>
      <c r="AR173" s="62"/>
      <c r="AS173" s="62"/>
      <c r="AT173" s="62"/>
      <c r="AU173" s="62"/>
      <c r="AV173" s="79"/>
      <c r="AW173" s="77" t="s">
        <v>194</v>
      </c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</row>
    <row r="174" spans="3:65" s="9" customFormat="1" ht="12.75" hidden="1">
      <c r="C174" s="45"/>
      <c r="AM174" s="52"/>
      <c r="AQ174" s="2"/>
      <c r="AR174" s="62"/>
      <c r="AS174" s="62"/>
      <c r="AT174" s="62"/>
      <c r="AU174" s="62"/>
      <c r="AV174" s="79"/>
      <c r="AW174" s="77" t="s">
        <v>195</v>
      </c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</row>
    <row r="175" spans="3:65" s="9" customFormat="1" ht="12.75" hidden="1">
      <c r="C175" s="45"/>
      <c r="AM175" s="52"/>
      <c r="AQ175" s="2"/>
      <c r="AR175" s="62"/>
      <c r="AS175" s="62"/>
      <c r="AT175" s="62"/>
      <c r="AU175" s="62"/>
      <c r="AV175" s="79"/>
      <c r="AW175" s="77" t="s">
        <v>196</v>
      </c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</row>
    <row r="176" spans="3:65" s="9" customFormat="1" ht="12.75" hidden="1">
      <c r="C176" s="45"/>
      <c r="AM176" s="52"/>
      <c r="AQ176" s="2"/>
      <c r="AR176" s="62"/>
      <c r="AS176" s="62"/>
      <c r="AT176" s="62"/>
      <c r="AU176" s="62"/>
      <c r="AV176" s="79"/>
      <c r="AW176" s="77" t="s">
        <v>197</v>
      </c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</row>
    <row r="177" spans="3:65" s="9" customFormat="1" ht="12.75" hidden="1">
      <c r="C177" s="45"/>
      <c r="AM177" s="52"/>
      <c r="AQ177" s="2"/>
      <c r="AR177" s="62"/>
      <c r="AS177" s="62"/>
      <c r="AT177" s="62"/>
      <c r="AU177" s="62"/>
      <c r="AV177" s="79"/>
      <c r="AW177" s="77" t="s">
        <v>198</v>
      </c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</row>
    <row r="178" spans="3:65" s="9" customFormat="1" ht="12.75" hidden="1">
      <c r="C178" s="45"/>
      <c r="AM178" s="52"/>
      <c r="AQ178" s="2"/>
      <c r="AR178" s="62"/>
      <c r="AS178" s="62"/>
      <c r="AT178" s="62"/>
      <c r="AU178" s="62"/>
      <c r="AV178" s="79"/>
      <c r="AW178" s="77" t="s">
        <v>199</v>
      </c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</row>
    <row r="179" spans="3:65" s="9" customFormat="1" ht="12.75" hidden="1">
      <c r="C179" s="45"/>
      <c r="AM179" s="52"/>
      <c r="AQ179" s="2"/>
      <c r="AR179" s="62"/>
      <c r="AS179" s="62"/>
      <c r="AT179" s="62"/>
      <c r="AU179" s="62"/>
      <c r="AV179" s="79"/>
      <c r="AW179" s="77" t="s">
        <v>200</v>
      </c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</row>
    <row r="180" spans="3:65" s="9" customFormat="1" ht="12.75" hidden="1">
      <c r="C180" s="45"/>
      <c r="AM180" s="52"/>
      <c r="AQ180" s="2"/>
      <c r="AR180" s="62"/>
      <c r="AS180" s="62"/>
      <c r="AT180" s="62"/>
      <c r="AU180" s="62"/>
      <c r="AV180" s="79"/>
      <c r="AW180" s="77" t="s">
        <v>201</v>
      </c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</row>
    <row r="181" spans="3:65" s="9" customFormat="1" ht="12.75" hidden="1">
      <c r="C181" s="45"/>
      <c r="AM181" s="52"/>
      <c r="AQ181" s="2"/>
      <c r="AR181" s="62"/>
      <c r="AS181" s="62"/>
      <c r="AT181" s="62"/>
      <c r="AU181" s="62"/>
      <c r="AV181" s="79"/>
      <c r="AW181" s="77" t="s">
        <v>202</v>
      </c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</row>
    <row r="182" spans="3:65" s="9" customFormat="1" ht="12.75" hidden="1">
      <c r="C182" s="45"/>
      <c r="AM182" s="52"/>
      <c r="AQ182" s="2"/>
      <c r="AR182" s="62"/>
      <c r="AS182" s="62"/>
      <c r="AT182" s="62"/>
      <c r="AU182" s="62"/>
      <c r="AV182" s="79"/>
      <c r="AW182" s="77" t="s">
        <v>203</v>
      </c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</row>
    <row r="183" spans="3:65" s="9" customFormat="1" ht="12.75" hidden="1">
      <c r="C183" s="45"/>
      <c r="AM183" s="52"/>
      <c r="AQ183" s="2"/>
      <c r="AR183" s="62"/>
      <c r="AS183" s="62"/>
      <c r="AT183" s="62"/>
      <c r="AU183" s="62"/>
      <c r="AV183" s="79"/>
      <c r="AW183" s="77" t="s">
        <v>204</v>
      </c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</row>
    <row r="184" spans="3:65" s="9" customFormat="1" ht="12.75" hidden="1">
      <c r="C184" s="45"/>
      <c r="AM184" s="52"/>
      <c r="AQ184" s="2"/>
      <c r="AR184" s="62"/>
      <c r="AS184" s="62"/>
      <c r="AT184" s="62"/>
      <c r="AU184" s="62"/>
      <c r="AV184" s="79"/>
      <c r="AW184" s="77" t="s">
        <v>205</v>
      </c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</row>
    <row r="185" spans="3:65" s="9" customFormat="1" ht="12.75" hidden="1">
      <c r="C185" s="45"/>
      <c r="AM185" s="52"/>
      <c r="AQ185" s="2"/>
      <c r="AR185" s="62"/>
      <c r="AS185" s="62"/>
      <c r="AT185" s="62"/>
      <c r="AU185" s="62"/>
      <c r="AV185" s="79"/>
      <c r="AW185" s="77" t="s">
        <v>206</v>
      </c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</row>
    <row r="186" spans="3:65" s="9" customFormat="1" ht="12.75" hidden="1">
      <c r="C186" s="45"/>
      <c r="AM186" s="52"/>
      <c r="AQ186" s="2"/>
      <c r="AR186" s="62"/>
      <c r="AS186" s="62"/>
      <c r="AT186" s="62"/>
      <c r="AU186" s="62"/>
      <c r="AV186" s="79"/>
      <c r="AW186" s="77" t="s">
        <v>207</v>
      </c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</row>
    <row r="187" spans="3:65" s="9" customFormat="1" ht="12.75" hidden="1">
      <c r="C187" s="45"/>
      <c r="AM187" s="52"/>
      <c r="AQ187" s="2"/>
      <c r="AR187" s="62"/>
      <c r="AS187" s="62"/>
      <c r="AT187" s="62"/>
      <c r="AU187" s="62"/>
      <c r="AV187" s="79"/>
      <c r="AW187" s="77" t="s">
        <v>208</v>
      </c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</row>
    <row r="188" spans="3:65" s="9" customFormat="1" ht="12.75" hidden="1">
      <c r="C188" s="45"/>
      <c r="AM188" s="52"/>
      <c r="AQ188" s="2"/>
      <c r="AR188" s="62"/>
      <c r="AS188" s="62"/>
      <c r="AT188" s="62"/>
      <c r="AU188" s="62"/>
      <c r="AV188" s="79"/>
      <c r="AW188" s="77" t="s">
        <v>209</v>
      </c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</row>
    <row r="189" spans="3:65" s="9" customFormat="1" ht="12.75" hidden="1">
      <c r="C189" s="45"/>
      <c r="AM189" s="52"/>
      <c r="AQ189" s="2"/>
      <c r="AR189" s="62"/>
      <c r="AS189" s="62"/>
      <c r="AT189" s="62"/>
      <c r="AU189" s="62"/>
      <c r="AV189" s="79"/>
      <c r="AW189" s="77" t="s">
        <v>210</v>
      </c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</row>
    <row r="190" spans="3:65" s="9" customFormat="1" ht="12.75" hidden="1">
      <c r="C190" s="45"/>
      <c r="AM190" s="52"/>
      <c r="AQ190" s="2"/>
      <c r="AR190" s="62"/>
      <c r="AS190" s="62"/>
      <c r="AT190" s="62"/>
      <c r="AU190" s="62"/>
      <c r="AV190" s="79"/>
      <c r="AW190" s="77" t="s">
        <v>211</v>
      </c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</row>
    <row r="191" spans="3:65" s="9" customFormat="1" ht="12.75" hidden="1">
      <c r="C191" s="45"/>
      <c r="AM191" s="52"/>
      <c r="AQ191" s="2"/>
      <c r="AR191" s="62"/>
      <c r="AS191" s="62"/>
      <c r="AT191" s="62"/>
      <c r="AU191" s="62"/>
      <c r="AV191" s="79"/>
      <c r="AW191" s="77" t="s">
        <v>212</v>
      </c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</row>
    <row r="192" spans="4:49" s="62" customFormat="1" ht="12.75" hidden="1">
      <c r="D192" s="9"/>
      <c r="E192" s="9"/>
      <c r="F192" s="9" t="s">
        <v>4</v>
      </c>
      <c r="G192" s="9"/>
      <c r="H192" s="9" t="s">
        <v>560</v>
      </c>
      <c r="I192" s="9"/>
      <c r="J192" s="9"/>
      <c r="K192" s="9"/>
      <c r="L192" s="9"/>
      <c r="AQ192" s="2"/>
      <c r="AV192" s="79"/>
      <c r="AW192" s="77" t="s">
        <v>213</v>
      </c>
    </row>
    <row r="193" spans="4:49" s="62" customFormat="1" ht="12.75" hidden="1">
      <c r="D193" s="82" t="s">
        <v>551</v>
      </c>
      <c r="E193" s="9"/>
      <c r="F193" s="83">
        <v>3.6</v>
      </c>
      <c r="G193" s="9"/>
      <c r="H193" s="83">
        <v>3.5</v>
      </c>
      <c r="I193" s="9"/>
      <c r="J193" s="9"/>
      <c r="K193" s="9"/>
      <c r="L193" s="9"/>
      <c r="AQ193" s="2"/>
      <c r="AV193" s="79"/>
      <c r="AW193" s="77" t="s">
        <v>214</v>
      </c>
    </row>
    <row r="194" spans="4:49" s="62" customFormat="1" ht="12.75" hidden="1">
      <c r="D194" s="84" t="s">
        <v>550</v>
      </c>
      <c r="E194" s="9"/>
      <c r="F194" s="83">
        <v>2.5</v>
      </c>
      <c r="G194" s="9"/>
      <c r="H194" s="83">
        <v>1.2</v>
      </c>
      <c r="I194" s="9"/>
      <c r="J194" s="9"/>
      <c r="K194" s="9"/>
      <c r="L194" s="9"/>
      <c r="AQ194" s="2"/>
      <c r="AV194" s="79"/>
      <c r="AW194" s="77" t="s">
        <v>215</v>
      </c>
    </row>
    <row r="195" spans="4:49" s="62" customFormat="1" ht="12.75" hidden="1">
      <c r="D195" s="84" t="s">
        <v>552</v>
      </c>
      <c r="E195" s="9"/>
      <c r="F195" s="83">
        <v>1.1</v>
      </c>
      <c r="G195" s="9"/>
      <c r="H195" s="83">
        <v>0.3</v>
      </c>
      <c r="I195" s="9"/>
      <c r="J195" s="9"/>
      <c r="K195" s="9"/>
      <c r="L195" s="9"/>
      <c r="AQ195" s="2"/>
      <c r="AV195" s="79"/>
      <c r="AW195" s="77" t="s">
        <v>216</v>
      </c>
    </row>
    <row r="196" spans="4:49" s="62" customFormat="1" ht="12.75" hidden="1">
      <c r="D196" s="84" t="s">
        <v>553</v>
      </c>
      <c r="E196" s="9"/>
      <c r="F196" s="83">
        <v>0.9</v>
      </c>
      <c r="G196" s="9"/>
      <c r="H196" s="83">
        <v>0.2</v>
      </c>
      <c r="I196" s="9"/>
      <c r="J196" s="9"/>
      <c r="K196" s="9"/>
      <c r="L196" s="9"/>
      <c r="AQ196" s="2"/>
      <c r="AV196" s="79"/>
      <c r="AW196" s="77" t="s">
        <v>217</v>
      </c>
    </row>
    <row r="197" spans="4:49" s="62" customFormat="1" ht="12.75" hidden="1">
      <c r="D197" s="84" t="s">
        <v>554</v>
      </c>
      <c r="E197" s="9"/>
      <c r="F197" s="83">
        <v>0.5</v>
      </c>
      <c r="G197" s="9"/>
      <c r="H197" s="83">
        <v>0</v>
      </c>
      <c r="I197" s="9"/>
      <c r="J197" s="9"/>
      <c r="K197" s="9"/>
      <c r="L197" s="9"/>
      <c r="AQ197" s="2"/>
      <c r="AV197" s="79"/>
      <c r="AW197" s="77" t="s">
        <v>218</v>
      </c>
    </row>
    <row r="198" spans="4:49" s="62" customFormat="1" ht="12.75" hidden="1">
      <c r="D198" s="84" t="s">
        <v>555</v>
      </c>
      <c r="E198" s="9"/>
      <c r="F198" s="83">
        <v>0.3</v>
      </c>
      <c r="G198" s="9"/>
      <c r="H198" s="83">
        <v>0</v>
      </c>
      <c r="I198" s="9"/>
      <c r="J198" s="9"/>
      <c r="K198" s="9"/>
      <c r="L198" s="9"/>
      <c r="AQ198" s="2"/>
      <c r="AV198" s="79"/>
      <c r="AW198" s="77" t="s">
        <v>219</v>
      </c>
    </row>
    <row r="199" spans="4:49" s="62" customFormat="1" ht="12.75" hidden="1">
      <c r="D199" s="82" t="s">
        <v>556</v>
      </c>
      <c r="E199" s="9"/>
      <c r="I199" s="9"/>
      <c r="J199" s="9"/>
      <c r="K199" s="9"/>
      <c r="L199" s="9"/>
      <c r="AQ199" s="2"/>
      <c r="AV199" s="79"/>
      <c r="AW199" s="77" t="s">
        <v>220</v>
      </c>
    </row>
    <row r="200" spans="4:49" s="62" customFormat="1" ht="12.75" hidden="1">
      <c r="D200" s="9"/>
      <c r="E200" s="9"/>
      <c r="F200" s="9"/>
      <c r="G200" s="9"/>
      <c r="H200" s="9"/>
      <c r="I200" s="9"/>
      <c r="J200" s="9"/>
      <c r="K200" s="9"/>
      <c r="L200" s="9"/>
      <c r="AQ200" s="2"/>
      <c r="AV200" s="79"/>
      <c r="AW200" s="77" t="s">
        <v>221</v>
      </c>
    </row>
    <row r="201" spans="4:49" s="62" customFormat="1" ht="12.75" hidden="1">
      <c r="D201" s="9"/>
      <c r="E201" s="9"/>
      <c r="F201" s="9"/>
      <c r="G201" s="9"/>
      <c r="H201" s="9"/>
      <c r="I201" s="9"/>
      <c r="J201" s="9"/>
      <c r="K201" s="9"/>
      <c r="L201" s="9"/>
      <c r="AQ201" s="2"/>
      <c r="AV201" s="79"/>
      <c r="AW201" s="77" t="s">
        <v>222</v>
      </c>
    </row>
    <row r="202" spans="3:65" s="7" customFormat="1" ht="12.75" hidden="1">
      <c r="C202" s="46"/>
      <c r="AM202" s="53"/>
      <c r="AQ202" s="2"/>
      <c r="AR202" s="62"/>
      <c r="AS202" s="62"/>
      <c r="AT202" s="62"/>
      <c r="AU202" s="62"/>
      <c r="AV202" s="79"/>
      <c r="AW202" s="77" t="s">
        <v>223</v>
      </c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</row>
    <row r="203" spans="3:65" s="7" customFormat="1" ht="12.75" hidden="1">
      <c r="C203" s="46"/>
      <c r="AM203" s="53"/>
      <c r="AQ203" s="2"/>
      <c r="AR203" s="62"/>
      <c r="AS203" s="62"/>
      <c r="AT203" s="62"/>
      <c r="AU203" s="62"/>
      <c r="AV203" s="79"/>
      <c r="AW203" s="77" t="s">
        <v>224</v>
      </c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</row>
    <row r="204" spans="3:65" s="7" customFormat="1" ht="12.75" hidden="1">
      <c r="C204" s="46"/>
      <c r="AM204" s="53"/>
      <c r="AQ204" s="2"/>
      <c r="AR204" s="62"/>
      <c r="AS204" s="62"/>
      <c r="AT204" s="62"/>
      <c r="AU204" s="62"/>
      <c r="AV204" s="79"/>
      <c r="AW204" s="77" t="s">
        <v>225</v>
      </c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</row>
    <row r="205" spans="3:65" s="7" customFormat="1" ht="12.75" hidden="1">
      <c r="C205" s="46"/>
      <c r="AM205" s="53"/>
      <c r="AQ205" s="2"/>
      <c r="AR205" s="62"/>
      <c r="AS205" s="62"/>
      <c r="AT205" s="62"/>
      <c r="AU205" s="62"/>
      <c r="AV205" s="79"/>
      <c r="AW205" s="77" t="s">
        <v>226</v>
      </c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</row>
    <row r="206" spans="3:65" s="7" customFormat="1" ht="12.75" hidden="1">
      <c r="C206" s="46"/>
      <c r="AM206" s="53"/>
      <c r="AQ206" s="2"/>
      <c r="AR206" s="62"/>
      <c r="AS206" s="62"/>
      <c r="AT206" s="62"/>
      <c r="AU206" s="62"/>
      <c r="AV206" s="79"/>
      <c r="AW206" s="77" t="s">
        <v>227</v>
      </c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</row>
    <row r="207" spans="3:65" s="7" customFormat="1" ht="12.75" hidden="1">
      <c r="C207" s="46"/>
      <c r="AM207" s="53"/>
      <c r="AQ207" s="2"/>
      <c r="AR207" s="62"/>
      <c r="AS207" s="62"/>
      <c r="AT207" s="62"/>
      <c r="AU207" s="62"/>
      <c r="AV207" s="79"/>
      <c r="AW207" s="77" t="s">
        <v>228</v>
      </c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</row>
    <row r="208" spans="3:65" s="7" customFormat="1" ht="12.75" hidden="1">
      <c r="C208" s="46"/>
      <c r="AM208" s="53"/>
      <c r="AQ208" s="2"/>
      <c r="AR208" s="62"/>
      <c r="AS208" s="62"/>
      <c r="AT208" s="62"/>
      <c r="AU208" s="62"/>
      <c r="AV208" s="79"/>
      <c r="AW208" s="77" t="s">
        <v>229</v>
      </c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</row>
    <row r="209" spans="3:65" s="7" customFormat="1" ht="12.75" hidden="1">
      <c r="C209" s="46"/>
      <c r="AM209" s="53"/>
      <c r="AQ209" s="2"/>
      <c r="AR209" s="62"/>
      <c r="AS209" s="62"/>
      <c r="AT209" s="62"/>
      <c r="AU209" s="62"/>
      <c r="AV209" s="79"/>
      <c r="AW209" s="77" t="s">
        <v>230</v>
      </c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</row>
    <row r="210" spans="3:65" s="7" customFormat="1" ht="12.75" hidden="1">
      <c r="C210" s="46"/>
      <c r="AM210" s="53"/>
      <c r="AQ210" s="2"/>
      <c r="AR210" s="62"/>
      <c r="AS210" s="62"/>
      <c r="AT210" s="62"/>
      <c r="AU210" s="62"/>
      <c r="AV210" s="79"/>
      <c r="AW210" s="77" t="s">
        <v>231</v>
      </c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</row>
    <row r="211" spans="3:65" s="7" customFormat="1" ht="12.75" hidden="1">
      <c r="C211" s="46"/>
      <c r="AM211" s="53"/>
      <c r="AQ211" s="2"/>
      <c r="AR211" s="62"/>
      <c r="AS211" s="62"/>
      <c r="AT211" s="62"/>
      <c r="AU211" s="62"/>
      <c r="AV211" s="79"/>
      <c r="AW211" s="77" t="s">
        <v>232</v>
      </c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</row>
    <row r="212" spans="3:65" s="7" customFormat="1" ht="12.75" hidden="1">
      <c r="C212" s="46"/>
      <c r="AM212" s="53"/>
      <c r="AQ212" s="2"/>
      <c r="AR212" s="62"/>
      <c r="AS212" s="62"/>
      <c r="AT212" s="62"/>
      <c r="AU212" s="62"/>
      <c r="AV212" s="79"/>
      <c r="AW212" s="77" t="s">
        <v>233</v>
      </c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</row>
    <row r="213" spans="3:65" s="7" customFormat="1" ht="12.75" hidden="1">
      <c r="C213" s="46"/>
      <c r="AM213" s="53"/>
      <c r="AQ213" s="2"/>
      <c r="AR213" s="62"/>
      <c r="AS213" s="62"/>
      <c r="AT213" s="62"/>
      <c r="AU213" s="62"/>
      <c r="AV213" s="79"/>
      <c r="AW213" s="77" t="s">
        <v>234</v>
      </c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</row>
    <row r="214" spans="48:65" ht="12.75" hidden="1">
      <c r="AV214" s="79"/>
      <c r="AW214" s="77" t="s">
        <v>235</v>
      </c>
      <c r="BB214" s="62"/>
      <c r="BH214" s="62"/>
      <c r="BI214" s="62"/>
      <c r="BJ214" s="62"/>
      <c r="BK214" s="62"/>
      <c r="BL214" s="62"/>
      <c r="BM214" s="62"/>
    </row>
    <row r="215" spans="48:65" ht="12.75" hidden="1">
      <c r="AV215" s="79"/>
      <c r="AW215" s="77" t="s">
        <v>236</v>
      </c>
      <c r="BB215" s="62"/>
      <c r="BH215" s="62"/>
      <c r="BI215" s="62"/>
      <c r="BJ215" s="62"/>
      <c r="BK215" s="62"/>
      <c r="BL215" s="62"/>
      <c r="BM215" s="62"/>
    </row>
    <row r="216" spans="48:65" ht="12.75" hidden="1">
      <c r="AV216" s="79"/>
      <c r="AW216" s="77" t="s">
        <v>237</v>
      </c>
      <c r="BB216" s="62"/>
      <c r="BH216" s="62"/>
      <c r="BI216" s="62"/>
      <c r="BJ216" s="62"/>
      <c r="BK216" s="62"/>
      <c r="BL216" s="62"/>
      <c r="BM216" s="62"/>
    </row>
    <row r="217" spans="48:65" ht="12.75" hidden="1">
      <c r="AV217" s="79"/>
      <c r="AW217" s="77" t="s">
        <v>238</v>
      </c>
      <c r="BB217" s="62"/>
      <c r="BH217" s="62"/>
      <c r="BI217" s="62"/>
      <c r="BJ217" s="62"/>
      <c r="BK217" s="62"/>
      <c r="BL217" s="62"/>
      <c r="BM217" s="62"/>
    </row>
    <row r="218" spans="46:65" ht="12.75" hidden="1">
      <c r="AT218" s="2"/>
      <c r="AU218" s="2"/>
      <c r="AV218" s="79"/>
      <c r="AW218" s="77" t="s">
        <v>239</v>
      </c>
      <c r="BA218" s="2"/>
      <c r="BB218" s="62"/>
      <c r="BH218" s="62"/>
      <c r="BI218" s="62"/>
      <c r="BJ218" s="62"/>
      <c r="BK218" s="62"/>
      <c r="BL218" s="62"/>
      <c r="BM218" s="62"/>
    </row>
    <row r="219" spans="46:65" ht="12.75" hidden="1">
      <c r="AT219" s="2"/>
      <c r="AU219" s="2"/>
      <c r="AV219" s="79"/>
      <c r="AW219" s="77" t="s">
        <v>240</v>
      </c>
      <c r="BA219" s="2"/>
      <c r="BB219" s="62"/>
      <c r="BH219" s="62"/>
      <c r="BI219" s="62"/>
      <c r="BJ219" s="62"/>
      <c r="BK219" s="62"/>
      <c r="BL219" s="62"/>
      <c r="BM219" s="62"/>
    </row>
    <row r="220" spans="46:65" ht="12.75" hidden="1">
      <c r="AT220" s="2"/>
      <c r="AU220" s="2"/>
      <c r="AV220" s="79"/>
      <c r="AW220" s="77" t="s">
        <v>241</v>
      </c>
      <c r="BA220" s="2"/>
      <c r="BB220" s="62"/>
      <c r="BH220" s="62"/>
      <c r="BI220" s="62"/>
      <c r="BJ220" s="62"/>
      <c r="BK220" s="62"/>
      <c r="BL220" s="62"/>
      <c r="BM220" s="62"/>
    </row>
    <row r="221" spans="46:65" ht="12.75" hidden="1">
      <c r="AT221" s="2"/>
      <c r="AU221" s="2"/>
      <c r="AV221" s="79"/>
      <c r="AW221" s="77" t="s">
        <v>242</v>
      </c>
      <c r="BA221" s="2"/>
      <c r="BB221" s="62"/>
      <c r="BH221" s="62"/>
      <c r="BI221" s="62"/>
      <c r="BJ221" s="62"/>
      <c r="BK221" s="62"/>
      <c r="BL221" s="62"/>
      <c r="BM221" s="62"/>
    </row>
    <row r="222" spans="46:65" ht="12.75" hidden="1">
      <c r="AT222" s="2"/>
      <c r="AU222" s="2"/>
      <c r="AV222" s="79"/>
      <c r="AW222" s="77" t="s">
        <v>243</v>
      </c>
      <c r="BA222" s="2"/>
      <c r="BB222" s="62"/>
      <c r="BH222" s="62"/>
      <c r="BI222" s="62"/>
      <c r="BJ222" s="62"/>
      <c r="BK222" s="62"/>
      <c r="BL222" s="62"/>
      <c r="BM222" s="62"/>
    </row>
    <row r="223" spans="46:65" ht="12.75" hidden="1">
      <c r="AT223" s="2"/>
      <c r="AU223" s="2"/>
      <c r="AV223" s="79"/>
      <c r="AW223" s="77" t="s">
        <v>244</v>
      </c>
      <c r="BA223" s="2"/>
      <c r="BB223" s="62"/>
      <c r="BH223" s="62"/>
      <c r="BI223" s="62"/>
      <c r="BJ223" s="62"/>
      <c r="BK223" s="62"/>
      <c r="BL223" s="62"/>
      <c r="BM223" s="62"/>
    </row>
    <row r="224" spans="46:65" ht="12.75" hidden="1">
      <c r="AT224" s="2"/>
      <c r="AU224" s="2"/>
      <c r="AV224" s="79"/>
      <c r="AW224" s="77" t="s">
        <v>245</v>
      </c>
      <c r="BA224" s="2"/>
      <c r="BB224" s="62"/>
      <c r="BH224" s="62"/>
      <c r="BI224" s="62"/>
      <c r="BJ224" s="62"/>
      <c r="BK224" s="62"/>
      <c r="BL224" s="62"/>
      <c r="BM224" s="62"/>
    </row>
    <row r="225" spans="46:65" ht="12.75" hidden="1">
      <c r="AT225" s="2"/>
      <c r="AU225" s="2"/>
      <c r="AV225" s="79"/>
      <c r="AW225" s="77" t="s">
        <v>246</v>
      </c>
      <c r="BA225" s="2"/>
      <c r="BB225" s="62"/>
      <c r="BH225" s="62"/>
      <c r="BI225" s="62"/>
      <c r="BJ225" s="62"/>
      <c r="BK225" s="62"/>
      <c r="BL225" s="62"/>
      <c r="BM225" s="62"/>
    </row>
    <row r="226" spans="46:65" ht="12.75" hidden="1">
      <c r="AT226" s="2"/>
      <c r="AU226" s="2"/>
      <c r="AV226" s="79"/>
      <c r="AW226" s="77" t="s">
        <v>247</v>
      </c>
      <c r="BA226" s="2"/>
      <c r="BB226" s="62"/>
      <c r="BH226" s="62"/>
      <c r="BI226" s="62"/>
      <c r="BJ226" s="62"/>
      <c r="BK226" s="62"/>
      <c r="BL226" s="62"/>
      <c r="BM226" s="62"/>
    </row>
    <row r="227" spans="46:65" ht="12.75" hidden="1">
      <c r="AT227" s="2"/>
      <c r="AU227" s="2"/>
      <c r="AV227" s="79"/>
      <c r="AW227" s="77" t="s">
        <v>248</v>
      </c>
      <c r="BA227" s="2"/>
      <c r="BB227" s="62"/>
      <c r="BH227" s="62"/>
      <c r="BI227" s="62"/>
      <c r="BJ227" s="62"/>
      <c r="BK227" s="62"/>
      <c r="BL227" s="62"/>
      <c r="BM227" s="62"/>
    </row>
    <row r="228" spans="46:65" ht="12.75" hidden="1">
      <c r="AT228" s="2"/>
      <c r="AU228" s="2"/>
      <c r="AV228" s="79"/>
      <c r="AW228" s="77" t="s">
        <v>249</v>
      </c>
      <c r="BA228" s="2"/>
      <c r="BB228" s="62"/>
      <c r="BH228" s="62"/>
      <c r="BI228" s="62"/>
      <c r="BJ228" s="62"/>
      <c r="BK228" s="62"/>
      <c r="BL228" s="62"/>
      <c r="BM228" s="62"/>
    </row>
    <row r="229" spans="46:65" ht="12.75" hidden="1">
      <c r="AT229" s="2"/>
      <c r="AU229" s="2"/>
      <c r="AV229" s="79"/>
      <c r="AW229" s="77" t="s">
        <v>250</v>
      </c>
      <c r="BA229" s="2"/>
      <c r="BB229" s="62"/>
      <c r="BH229" s="62"/>
      <c r="BI229" s="62"/>
      <c r="BJ229" s="62"/>
      <c r="BK229" s="62"/>
      <c r="BL229" s="62"/>
      <c r="BM229" s="62"/>
    </row>
    <row r="230" spans="46:65" ht="12.75" hidden="1">
      <c r="AT230" s="2"/>
      <c r="AU230" s="2"/>
      <c r="AV230" s="79"/>
      <c r="AW230" s="77" t="s">
        <v>251</v>
      </c>
      <c r="BA230" s="2"/>
      <c r="BB230" s="62"/>
      <c r="BH230" s="62"/>
      <c r="BI230" s="62"/>
      <c r="BJ230" s="62"/>
      <c r="BK230" s="62"/>
      <c r="BL230" s="62"/>
      <c r="BM230" s="62"/>
    </row>
    <row r="231" spans="46:65" ht="12.75" hidden="1">
      <c r="AT231" s="2"/>
      <c r="AU231" s="2"/>
      <c r="AV231" s="79"/>
      <c r="AW231" s="77" t="s">
        <v>252</v>
      </c>
      <c r="BA231" s="2"/>
      <c r="BB231" s="62"/>
      <c r="BH231" s="62"/>
      <c r="BI231" s="62"/>
      <c r="BJ231" s="62"/>
      <c r="BK231" s="62"/>
      <c r="BL231" s="62"/>
      <c r="BM231" s="62"/>
    </row>
    <row r="232" spans="46:65" ht="12.75" hidden="1">
      <c r="AT232" s="2"/>
      <c r="AU232" s="2"/>
      <c r="AV232" s="79"/>
      <c r="AW232" s="77" t="s">
        <v>253</v>
      </c>
      <c r="BA232" s="2"/>
      <c r="BB232" s="62"/>
      <c r="BH232" s="62"/>
      <c r="BI232" s="62"/>
      <c r="BJ232" s="62"/>
      <c r="BK232" s="62"/>
      <c r="BL232" s="62"/>
      <c r="BM232" s="62"/>
    </row>
    <row r="233" spans="46:65" ht="12.75" hidden="1">
      <c r="AT233" s="2"/>
      <c r="AU233" s="2"/>
      <c r="AV233" s="79"/>
      <c r="AW233" s="77" t="s">
        <v>254</v>
      </c>
      <c r="BA233" s="2"/>
      <c r="BB233" s="62"/>
      <c r="BH233" s="62"/>
      <c r="BI233" s="62"/>
      <c r="BJ233" s="62"/>
      <c r="BK233" s="62"/>
      <c r="BL233" s="62"/>
      <c r="BM233" s="62"/>
    </row>
    <row r="234" spans="46:65" ht="12.75" hidden="1">
      <c r="AT234" s="2"/>
      <c r="AU234" s="2"/>
      <c r="AV234" s="79"/>
      <c r="AW234" s="77" t="s">
        <v>255</v>
      </c>
      <c r="BA234" s="2"/>
      <c r="BB234" s="62"/>
      <c r="BH234" s="62"/>
      <c r="BI234" s="62"/>
      <c r="BJ234" s="62"/>
      <c r="BK234" s="62"/>
      <c r="BL234" s="62"/>
      <c r="BM234" s="62"/>
    </row>
    <row r="235" spans="46:65" ht="12.75" hidden="1">
      <c r="AT235" s="2"/>
      <c r="AU235" s="2"/>
      <c r="AV235" s="79"/>
      <c r="AW235" s="77" t="s">
        <v>256</v>
      </c>
      <c r="BA235" s="2"/>
      <c r="BB235" s="62"/>
      <c r="BH235" s="62"/>
      <c r="BI235" s="62"/>
      <c r="BJ235" s="62"/>
      <c r="BK235" s="62"/>
      <c r="BL235" s="62"/>
      <c r="BM235" s="62"/>
    </row>
    <row r="236" spans="46:65" ht="12.75" hidden="1">
      <c r="AT236" s="2"/>
      <c r="AU236" s="2"/>
      <c r="AV236" s="79"/>
      <c r="AW236" s="77" t="s">
        <v>257</v>
      </c>
      <c r="BA236" s="2"/>
      <c r="BB236" s="62"/>
      <c r="BH236" s="62"/>
      <c r="BI236" s="62"/>
      <c r="BJ236" s="62"/>
      <c r="BK236" s="62"/>
      <c r="BL236" s="62"/>
      <c r="BM236" s="62"/>
    </row>
    <row r="237" spans="46:65" ht="12.75" hidden="1">
      <c r="AT237" s="2"/>
      <c r="AU237" s="2"/>
      <c r="AV237" s="79"/>
      <c r="AW237" s="77" t="s">
        <v>258</v>
      </c>
      <c r="BA237" s="2"/>
      <c r="BB237" s="62"/>
      <c r="BH237" s="62"/>
      <c r="BI237" s="62"/>
      <c r="BJ237" s="62"/>
      <c r="BK237" s="62"/>
      <c r="BL237" s="62"/>
      <c r="BM237" s="62"/>
    </row>
    <row r="238" spans="46:65" ht="12.75" hidden="1">
      <c r="AT238" s="2"/>
      <c r="AU238" s="2"/>
      <c r="AV238" s="79"/>
      <c r="AW238" s="77" t="s">
        <v>259</v>
      </c>
      <c r="BA238" s="2" t="s">
        <v>719</v>
      </c>
      <c r="BB238" s="62"/>
      <c r="BH238" s="62"/>
      <c r="BI238" s="62"/>
      <c r="BJ238" s="62"/>
      <c r="BK238" s="62"/>
      <c r="BL238" s="62"/>
      <c r="BM238" s="62"/>
    </row>
    <row r="239" spans="46:65" ht="12.75" hidden="1">
      <c r="AT239" s="2"/>
      <c r="AU239" s="2"/>
      <c r="AV239" s="79"/>
      <c r="AW239" s="77" t="s">
        <v>260</v>
      </c>
      <c r="BA239" s="2" t="s">
        <v>720</v>
      </c>
      <c r="BB239" s="62"/>
      <c r="BH239" s="62"/>
      <c r="BI239" s="62"/>
      <c r="BJ239" s="62"/>
      <c r="BK239" s="62"/>
      <c r="BL239" s="62"/>
      <c r="BM239" s="62"/>
    </row>
    <row r="240" spans="46:65" ht="12.75" hidden="1">
      <c r="AT240" s="2"/>
      <c r="AU240" s="2"/>
      <c r="AV240" s="79"/>
      <c r="AW240" s="77" t="s">
        <v>261</v>
      </c>
      <c r="BA240" s="2" t="s">
        <v>550</v>
      </c>
      <c r="BB240" s="62"/>
      <c r="BH240" s="62"/>
      <c r="BI240" s="62"/>
      <c r="BJ240" s="62"/>
      <c r="BK240" s="62"/>
      <c r="BL240" s="62"/>
      <c r="BM240" s="62"/>
    </row>
    <row r="241" spans="46:65" ht="12.75" hidden="1">
      <c r="AT241" s="2"/>
      <c r="AU241" s="2"/>
      <c r="AV241" s="79"/>
      <c r="AW241" s="77" t="s">
        <v>262</v>
      </c>
      <c r="BA241" s="2" t="s">
        <v>552</v>
      </c>
      <c r="BB241" s="62"/>
      <c r="BH241" s="62"/>
      <c r="BI241" s="62"/>
      <c r="BJ241" s="62"/>
      <c r="BK241" s="62"/>
      <c r="BL241" s="62"/>
      <c r="BM241" s="62"/>
    </row>
    <row r="242" spans="46:65" ht="12.75" hidden="1">
      <c r="AT242" s="2"/>
      <c r="AU242" s="2"/>
      <c r="AV242" s="79"/>
      <c r="AW242" s="77" t="s">
        <v>263</v>
      </c>
      <c r="BA242" s="2" t="s">
        <v>553</v>
      </c>
      <c r="BB242" s="62"/>
      <c r="BH242" s="62"/>
      <c r="BI242" s="62"/>
      <c r="BJ242" s="62"/>
      <c r="BK242" s="62"/>
      <c r="BL242" s="62"/>
      <c r="BM242" s="62"/>
    </row>
    <row r="243" spans="46:65" ht="12.75" hidden="1">
      <c r="AT243" s="2"/>
      <c r="AU243" s="2"/>
      <c r="AV243" s="79"/>
      <c r="AW243" s="77" t="s">
        <v>264</v>
      </c>
      <c r="BA243" s="2" t="s">
        <v>554</v>
      </c>
      <c r="BB243" s="62"/>
      <c r="BH243" s="62"/>
      <c r="BI243" s="62"/>
      <c r="BJ243" s="62"/>
      <c r="BK243" s="62"/>
      <c r="BL243" s="62"/>
      <c r="BM243" s="62"/>
    </row>
    <row r="244" spans="46:65" ht="12.75" hidden="1">
      <c r="AT244" s="2"/>
      <c r="AU244" s="2"/>
      <c r="AV244" s="79"/>
      <c r="AW244" s="77" t="s">
        <v>265</v>
      </c>
      <c r="BA244" s="2" t="s">
        <v>555</v>
      </c>
      <c r="BB244" s="62"/>
      <c r="BH244" s="62"/>
      <c r="BI244" s="62"/>
      <c r="BJ244" s="62"/>
      <c r="BK244" s="62"/>
      <c r="BL244" s="62"/>
      <c r="BM244" s="62"/>
    </row>
    <row r="245" spans="46:65" ht="12.75" hidden="1">
      <c r="AT245" s="2"/>
      <c r="AU245" s="2"/>
      <c r="AV245" s="79"/>
      <c r="AW245" s="77" t="s">
        <v>266</v>
      </c>
      <c r="BA245" s="2" t="s">
        <v>556</v>
      </c>
      <c r="BB245" s="62"/>
      <c r="BH245" s="62"/>
      <c r="BI245" s="62"/>
      <c r="BJ245" s="62"/>
      <c r="BK245" s="62"/>
      <c r="BL245" s="62"/>
      <c r="BM245" s="62"/>
    </row>
    <row r="246" spans="46:65" ht="12.75" hidden="1">
      <c r="AT246" s="2"/>
      <c r="AU246" s="2"/>
      <c r="AV246" s="79"/>
      <c r="AW246" s="77" t="s">
        <v>267</v>
      </c>
      <c r="BA246" s="2"/>
      <c r="BB246" s="62"/>
      <c r="BH246" s="62"/>
      <c r="BI246" s="62"/>
      <c r="BJ246" s="62"/>
      <c r="BK246" s="62"/>
      <c r="BL246" s="62"/>
      <c r="BM246" s="62"/>
    </row>
    <row r="247" spans="46:65" ht="12.75" hidden="1">
      <c r="AT247" s="2"/>
      <c r="AU247" s="2"/>
      <c r="AV247" s="79"/>
      <c r="AW247" s="77" t="s">
        <v>268</v>
      </c>
      <c r="BA247" s="2"/>
      <c r="BB247" s="62"/>
      <c r="BH247" s="62"/>
      <c r="BI247" s="62"/>
      <c r="BJ247" s="62"/>
      <c r="BK247" s="62"/>
      <c r="BL247" s="62"/>
      <c r="BM247" s="62"/>
    </row>
    <row r="248" spans="46:65" ht="12.75" hidden="1">
      <c r="AT248" s="2"/>
      <c r="AU248" s="2"/>
      <c r="AV248" s="79"/>
      <c r="AW248" s="77" t="s">
        <v>269</v>
      </c>
      <c r="BA248" s="2"/>
      <c r="BB248" s="62"/>
      <c r="BH248" s="62"/>
      <c r="BI248" s="62"/>
      <c r="BJ248" s="62"/>
      <c r="BK248" s="62"/>
      <c r="BL248" s="62"/>
      <c r="BM248" s="62"/>
    </row>
    <row r="249" spans="46:65" ht="12.75" hidden="1">
      <c r="AT249" s="2"/>
      <c r="AU249" s="2"/>
      <c r="AV249" s="79"/>
      <c r="AW249" s="77" t="s">
        <v>270</v>
      </c>
      <c r="BA249" s="2"/>
      <c r="BB249" s="62"/>
      <c r="BH249" s="62"/>
      <c r="BI249" s="62"/>
      <c r="BJ249" s="62"/>
      <c r="BK249" s="62"/>
      <c r="BL249" s="62"/>
      <c r="BM249" s="62"/>
    </row>
    <row r="250" spans="46:65" ht="12.75" hidden="1">
      <c r="AT250" s="2"/>
      <c r="AU250" s="2"/>
      <c r="AV250" s="79"/>
      <c r="AW250" s="77" t="s">
        <v>271</v>
      </c>
      <c r="BA250" s="2"/>
      <c r="BB250" s="62"/>
      <c r="BH250" s="62"/>
      <c r="BI250" s="62"/>
      <c r="BJ250" s="62"/>
      <c r="BK250" s="62"/>
      <c r="BL250" s="62"/>
      <c r="BM250" s="62"/>
    </row>
    <row r="251" spans="46:65" ht="12.75" hidden="1">
      <c r="AT251" s="2"/>
      <c r="AU251" s="2"/>
      <c r="AV251" s="79"/>
      <c r="AW251" s="77" t="s">
        <v>272</v>
      </c>
      <c r="BA251" s="2"/>
      <c r="BB251" s="62"/>
      <c r="BH251" s="62"/>
      <c r="BI251" s="62"/>
      <c r="BJ251" s="62"/>
      <c r="BK251" s="62"/>
      <c r="BL251" s="62"/>
      <c r="BM251" s="62"/>
    </row>
    <row r="252" spans="46:65" ht="12.75" hidden="1">
      <c r="AT252" s="2"/>
      <c r="AU252" s="2"/>
      <c r="AV252" s="79"/>
      <c r="AW252" s="77" t="s">
        <v>273</v>
      </c>
      <c r="BA252" s="2"/>
      <c r="BB252" s="62"/>
      <c r="BH252" s="62"/>
      <c r="BI252" s="62"/>
      <c r="BJ252" s="62"/>
      <c r="BK252" s="62"/>
      <c r="BL252" s="62"/>
      <c r="BM252" s="62"/>
    </row>
    <row r="253" spans="46:65" ht="12.75" hidden="1">
      <c r="AT253" s="2"/>
      <c r="AU253" s="2"/>
      <c r="AV253" s="79"/>
      <c r="AW253" s="77" t="s">
        <v>274</v>
      </c>
      <c r="BA253" s="2"/>
      <c r="BB253" s="62"/>
      <c r="BH253" s="62"/>
      <c r="BI253" s="62"/>
      <c r="BJ253" s="62"/>
      <c r="BK253" s="62"/>
      <c r="BL253" s="62"/>
      <c r="BM253" s="62"/>
    </row>
    <row r="254" spans="46:65" ht="12.75" hidden="1">
      <c r="AT254" s="2"/>
      <c r="AU254" s="2"/>
      <c r="AV254" s="79"/>
      <c r="AW254" s="77" t="s">
        <v>275</v>
      </c>
      <c r="BA254" s="2"/>
      <c r="BB254" s="62"/>
      <c r="BH254" s="62"/>
      <c r="BI254" s="62"/>
      <c r="BJ254" s="62"/>
      <c r="BK254" s="62"/>
      <c r="BL254" s="62"/>
      <c r="BM254" s="62"/>
    </row>
    <row r="255" spans="46:65" ht="12.75" hidden="1">
      <c r="AT255" s="2"/>
      <c r="AU255" s="2"/>
      <c r="AV255" s="79"/>
      <c r="AW255" s="77" t="s">
        <v>276</v>
      </c>
      <c r="BA255" s="2"/>
      <c r="BB255" s="62"/>
      <c r="BH255" s="62"/>
      <c r="BI255" s="62"/>
      <c r="BJ255" s="62"/>
      <c r="BK255" s="62"/>
      <c r="BL255" s="62"/>
      <c r="BM255" s="62"/>
    </row>
    <row r="256" spans="46:65" ht="12.75" hidden="1">
      <c r="AT256" s="2"/>
      <c r="AU256" s="2"/>
      <c r="AV256" s="79"/>
      <c r="AW256" s="77" t="s">
        <v>277</v>
      </c>
      <c r="BA256" s="2"/>
      <c r="BB256" s="62"/>
      <c r="BH256" s="62"/>
      <c r="BI256" s="62"/>
      <c r="BJ256" s="62"/>
      <c r="BK256" s="62"/>
      <c r="BL256" s="62"/>
      <c r="BM256" s="62"/>
    </row>
    <row r="257" spans="46:65" ht="12.75" hidden="1">
      <c r="AT257" s="2"/>
      <c r="AU257" s="2"/>
      <c r="AV257" s="79"/>
      <c r="AW257" s="77" t="s">
        <v>278</v>
      </c>
      <c r="BA257" s="2"/>
      <c r="BB257" s="62"/>
      <c r="BH257" s="62"/>
      <c r="BI257" s="62"/>
      <c r="BJ257" s="62"/>
      <c r="BK257" s="62"/>
      <c r="BL257" s="62"/>
      <c r="BM257" s="62"/>
    </row>
    <row r="258" spans="46:65" ht="12.75" hidden="1">
      <c r="AT258" s="2"/>
      <c r="AU258" s="2"/>
      <c r="AV258" s="79"/>
      <c r="AW258" s="77" t="s">
        <v>279</v>
      </c>
      <c r="BA258" s="2"/>
      <c r="BB258" s="62"/>
      <c r="BH258" s="62"/>
      <c r="BI258" s="62"/>
      <c r="BJ258" s="62"/>
      <c r="BK258" s="62"/>
      <c r="BL258" s="62"/>
      <c r="BM258" s="62"/>
    </row>
    <row r="259" spans="46:65" ht="12.75" hidden="1">
      <c r="AT259" s="2"/>
      <c r="AU259" s="2"/>
      <c r="AV259" s="79"/>
      <c r="AW259" s="77" t="s">
        <v>280</v>
      </c>
      <c r="BA259" s="2"/>
      <c r="BB259" s="62"/>
      <c r="BH259" s="62"/>
      <c r="BI259" s="62"/>
      <c r="BJ259" s="62"/>
      <c r="BK259" s="62"/>
      <c r="BL259" s="62"/>
      <c r="BM259" s="62"/>
    </row>
    <row r="260" spans="46:65" ht="12.75" hidden="1">
      <c r="AT260" s="2"/>
      <c r="AU260" s="2"/>
      <c r="AV260" s="79"/>
      <c r="AW260" s="77" t="s">
        <v>281</v>
      </c>
      <c r="BA260" s="2"/>
      <c r="BB260" s="62"/>
      <c r="BH260" s="62"/>
      <c r="BI260" s="62"/>
      <c r="BJ260" s="62"/>
      <c r="BK260" s="62"/>
      <c r="BL260" s="62"/>
      <c r="BM260" s="62"/>
    </row>
    <row r="261" spans="46:65" ht="12.75" hidden="1">
      <c r="AT261" s="2"/>
      <c r="AU261" s="2"/>
      <c r="AV261" s="79"/>
      <c r="AW261" s="77" t="s">
        <v>282</v>
      </c>
      <c r="BA261" s="2"/>
      <c r="BB261" s="62"/>
      <c r="BH261" s="62"/>
      <c r="BI261" s="62"/>
      <c r="BJ261" s="62"/>
      <c r="BK261" s="62"/>
      <c r="BL261" s="62"/>
      <c r="BM261" s="62"/>
    </row>
    <row r="262" spans="46:65" ht="12.75" hidden="1">
      <c r="AT262" s="2"/>
      <c r="AU262" s="2"/>
      <c r="AV262" s="79"/>
      <c r="AW262" s="77" t="s">
        <v>283</v>
      </c>
      <c r="BA262" s="2"/>
      <c r="BB262" s="62"/>
      <c r="BH262" s="62"/>
      <c r="BI262" s="62"/>
      <c r="BJ262" s="62"/>
      <c r="BK262" s="62"/>
      <c r="BL262" s="62"/>
      <c r="BM262" s="62"/>
    </row>
    <row r="263" spans="46:65" ht="12.75" hidden="1">
      <c r="AT263" s="2"/>
      <c r="AU263" s="2"/>
      <c r="AV263" s="79"/>
      <c r="AW263" s="77" t="s">
        <v>284</v>
      </c>
      <c r="BA263" s="2"/>
      <c r="BB263" s="62"/>
      <c r="BH263" s="62"/>
      <c r="BI263" s="62"/>
      <c r="BJ263" s="62"/>
      <c r="BK263" s="62"/>
      <c r="BL263" s="62"/>
      <c r="BM263" s="62"/>
    </row>
    <row r="264" spans="46:65" ht="12.75" hidden="1">
      <c r="AT264" s="2"/>
      <c r="AU264" s="2"/>
      <c r="AV264" s="79"/>
      <c r="AW264" s="77" t="s">
        <v>285</v>
      </c>
      <c r="BA264" s="2"/>
      <c r="BB264" s="62"/>
      <c r="BH264" s="62"/>
      <c r="BI264" s="62"/>
      <c r="BJ264" s="62"/>
      <c r="BK264" s="62"/>
      <c r="BL264" s="62"/>
      <c r="BM264" s="62"/>
    </row>
    <row r="265" spans="46:65" ht="12.75" hidden="1">
      <c r="AT265" s="2"/>
      <c r="AU265" s="2"/>
      <c r="AV265" s="79"/>
      <c r="AW265" s="77" t="s">
        <v>286</v>
      </c>
      <c r="BA265" s="2"/>
      <c r="BB265" s="62"/>
      <c r="BH265" s="62"/>
      <c r="BI265" s="62"/>
      <c r="BJ265" s="62"/>
      <c r="BK265" s="62"/>
      <c r="BL265" s="62"/>
      <c r="BM265" s="62"/>
    </row>
    <row r="266" spans="46:65" ht="12.75" hidden="1">
      <c r="AT266" s="2"/>
      <c r="AU266" s="2"/>
      <c r="AV266" s="79"/>
      <c r="AW266" s="77" t="s">
        <v>287</v>
      </c>
      <c r="BA266" s="2"/>
      <c r="BB266" s="62"/>
      <c r="BH266" s="62"/>
      <c r="BI266" s="62"/>
      <c r="BJ266" s="62"/>
      <c r="BK266" s="62"/>
      <c r="BL266" s="62"/>
      <c r="BM266" s="62"/>
    </row>
    <row r="267" spans="46:65" ht="12.75" hidden="1">
      <c r="AT267" s="2"/>
      <c r="AU267" s="2"/>
      <c r="AV267" s="79"/>
      <c r="AW267" s="77" t="s">
        <v>288</v>
      </c>
      <c r="BA267" s="2"/>
      <c r="BB267" s="62"/>
      <c r="BH267" s="62"/>
      <c r="BI267" s="62"/>
      <c r="BJ267" s="62"/>
      <c r="BK267" s="62"/>
      <c r="BL267" s="62"/>
      <c r="BM267" s="62"/>
    </row>
    <row r="268" spans="46:65" ht="12.75" hidden="1">
      <c r="AT268" s="2"/>
      <c r="AU268" s="2"/>
      <c r="AV268" s="79"/>
      <c r="AW268" s="77" t="s">
        <v>289</v>
      </c>
      <c r="BA268" s="2"/>
      <c r="BB268" s="62"/>
      <c r="BH268" s="62"/>
      <c r="BI268" s="62"/>
      <c r="BJ268" s="62"/>
      <c r="BK268" s="62"/>
      <c r="BL268" s="62"/>
      <c r="BM268" s="62"/>
    </row>
    <row r="269" spans="46:65" ht="12.75" hidden="1">
      <c r="AT269" s="2"/>
      <c r="AU269" s="2"/>
      <c r="AV269" s="79"/>
      <c r="AW269" s="77" t="s">
        <v>290</v>
      </c>
      <c r="BA269" s="2"/>
      <c r="BB269" s="62"/>
      <c r="BH269" s="62"/>
      <c r="BI269" s="62"/>
      <c r="BJ269" s="62"/>
      <c r="BK269" s="62"/>
      <c r="BL269" s="62"/>
      <c r="BM269" s="62"/>
    </row>
    <row r="270" spans="46:65" ht="12.75" hidden="1">
      <c r="AT270" s="2"/>
      <c r="AU270" s="2"/>
      <c r="AV270" s="79"/>
      <c r="AW270" s="77" t="s">
        <v>291</v>
      </c>
      <c r="BA270" s="2"/>
      <c r="BB270" s="62"/>
      <c r="BH270" s="62"/>
      <c r="BI270" s="62"/>
      <c r="BJ270" s="62"/>
      <c r="BK270" s="62"/>
      <c r="BL270" s="62"/>
      <c r="BM270" s="62"/>
    </row>
    <row r="271" spans="46:65" ht="12.75" hidden="1">
      <c r="AT271" s="2"/>
      <c r="AU271" s="2"/>
      <c r="AV271" s="79"/>
      <c r="AW271" s="77" t="s">
        <v>292</v>
      </c>
      <c r="BA271" s="2"/>
      <c r="BB271" s="62"/>
      <c r="BH271" s="62"/>
      <c r="BI271" s="62"/>
      <c r="BJ271" s="62"/>
      <c r="BK271" s="62"/>
      <c r="BL271" s="62"/>
      <c r="BM271" s="62"/>
    </row>
    <row r="272" spans="46:65" ht="12.75" hidden="1">
      <c r="AT272" s="2"/>
      <c r="AU272" s="2"/>
      <c r="AV272" s="79"/>
      <c r="AW272" s="77" t="s">
        <v>293</v>
      </c>
      <c r="BA272" s="2"/>
      <c r="BB272" s="62"/>
      <c r="BH272" s="62"/>
      <c r="BI272" s="62"/>
      <c r="BJ272" s="62"/>
      <c r="BK272" s="62"/>
      <c r="BL272" s="62"/>
      <c r="BM272" s="62"/>
    </row>
    <row r="273" spans="46:65" ht="12.75" hidden="1">
      <c r="AT273" s="2"/>
      <c r="AU273" s="2"/>
      <c r="AV273" s="79"/>
      <c r="AW273" s="77" t="s">
        <v>294</v>
      </c>
      <c r="BA273" s="2"/>
      <c r="BB273" s="62"/>
      <c r="BH273" s="62"/>
      <c r="BI273" s="62"/>
      <c r="BJ273" s="62"/>
      <c r="BK273" s="62"/>
      <c r="BL273" s="62"/>
      <c r="BM273" s="62"/>
    </row>
    <row r="274" spans="46:65" ht="12.75" hidden="1">
      <c r="AT274" s="2"/>
      <c r="AU274" s="2"/>
      <c r="AV274" s="79"/>
      <c r="AW274" s="77" t="s">
        <v>295</v>
      </c>
      <c r="BA274" s="2"/>
      <c r="BB274" s="62"/>
      <c r="BH274" s="62"/>
      <c r="BI274" s="62"/>
      <c r="BJ274" s="62"/>
      <c r="BK274" s="62"/>
      <c r="BL274" s="62"/>
      <c r="BM274" s="62"/>
    </row>
    <row r="275" spans="46:65" ht="12.75" hidden="1">
      <c r="AT275" s="2"/>
      <c r="AU275" s="2"/>
      <c r="AV275" s="79"/>
      <c r="AW275" s="77" t="s">
        <v>296</v>
      </c>
      <c r="BA275" s="2"/>
      <c r="BB275" s="62"/>
      <c r="BH275" s="62"/>
      <c r="BI275" s="62"/>
      <c r="BJ275" s="62"/>
      <c r="BK275" s="62"/>
      <c r="BL275" s="62"/>
      <c r="BM275" s="62"/>
    </row>
    <row r="276" spans="46:65" ht="12.75" hidden="1">
      <c r="AT276" s="2"/>
      <c r="AU276" s="2"/>
      <c r="AV276" s="79"/>
      <c r="AW276" s="77" t="s">
        <v>297</v>
      </c>
      <c r="BA276" s="2"/>
      <c r="BB276" s="62"/>
      <c r="BH276" s="62"/>
      <c r="BI276" s="62"/>
      <c r="BJ276" s="62"/>
      <c r="BK276" s="62"/>
      <c r="BL276" s="62"/>
      <c r="BM276" s="62"/>
    </row>
    <row r="277" spans="46:65" ht="12.75" hidden="1">
      <c r="AT277" s="2"/>
      <c r="AU277" s="2"/>
      <c r="AV277" s="79"/>
      <c r="AW277" s="77" t="s">
        <v>298</v>
      </c>
      <c r="BA277" s="2"/>
      <c r="BB277" s="62"/>
      <c r="BH277" s="62"/>
      <c r="BI277" s="62"/>
      <c r="BJ277" s="62"/>
      <c r="BK277" s="62"/>
      <c r="BL277" s="62"/>
      <c r="BM277" s="62"/>
    </row>
    <row r="278" spans="46:65" ht="12.75" hidden="1">
      <c r="AT278" s="2"/>
      <c r="AU278" s="2"/>
      <c r="AV278" s="79"/>
      <c r="AW278" s="77" t="s">
        <v>299</v>
      </c>
      <c r="BA278" s="2"/>
      <c r="BB278" s="62"/>
      <c r="BH278" s="62"/>
      <c r="BI278" s="62"/>
      <c r="BJ278" s="62"/>
      <c r="BK278" s="62"/>
      <c r="BL278" s="62"/>
      <c r="BM278" s="62"/>
    </row>
    <row r="279" spans="46:65" ht="12.75" hidden="1">
      <c r="AT279" s="2"/>
      <c r="AU279" s="2"/>
      <c r="AV279" s="79"/>
      <c r="AW279" s="77" t="s">
        <v>300</v>
      </c>
      <c r="BA279" s="2"/>
      <c r="BB279" s="62"/>
      <c r="BH279" s="62"/>
      <c r="BI279" s="62"/>
      <c r="BJ279" s="62"/>
      <c r="BK279" s="62"/>
      <c r="BL279" s="62"/>
      <c r="BM279" s="62"/>
    </row>
    <row r="280" spans="46:65" ht="12.75" hidden="1">
      <c r="AT280" s="2"/>
      <c r="AU280" s="2"/>
      <c r="AV280" s="79"/>
      <c r="AW280" s="77" t="s">
        <v>301</v>
      </c>
      <c r="BA280" s="2"/>
      <c r="BB280" s="62"/>
      <c r="BH280" s="62"/>
      <c r="BI280" s="62"/>
      <c r="BJ280" s="62"/>
      <c r="BK280" s="62"/>
      <c r="BL280" s="62"/>
      <c r="BM280" s="62"/>
    </row>
    <row r="281" spans="46:65" ht="12.75" hidden="1">
      <c r="AT281" s="2"/>
      <c r="AU281" s="2"/>
      <c r="AV281" s="79"/>
      <c r="AW281" s="77" t="s">
        <v>302</v>
      </c>
      <c r="BA281" s="2"/>
      <c r="BB281" s="62"/>
      <c r="BH281" s="62"/>
      <c r="BI281" s="62"/>
      <c r="BJ281" s="62"/>
      <c r="BK281" s="62"/>
      <c r="BL281" s="62"/>
      <c r="BM281" s="62"/>
    </row>
    <row r="282" spans="46:65" ht="12.75" hidden="1">
      <c r="AT282" s="2"/>
      <c r="AU282" s="2"/>
      <c r="AV282" s="79"/>
      <c r="AW282" s="77" t="s">
        <v>303</v>
      </c>
      <c r="BA282" s="2"/>
      <c r="BB282" s="62"/>
      <c r="BH282" s="62"/>
      <c r="BI282" s="62"/>
      <c r="BJ282" s="62"/>
      <c r="BK282" s="62"/>
      <c r="BL282" s="62"/>
      <c r="BM282" s="62"/>
    </row>
    <row r="283" spans="46:65" ht="12.75" hidden="1">
      <c r="AT283" s="2"/>
      <c r="AU283" s="2"/>
      <c r="AV283" s="79"/>
      <c r="AW283" s="77" t="s">
        <v>304</v>
      </c>
      <c r="BA283" s="2"/>
      <c r="BB283" s="62"/>
      <c r="BH283" s="62"/>
      <c r="BI283" s="62"/>
      <c r="BJ283" s="62"/>
      <c r="BK283" s="62"/>
      <c r="BL283" s="62"/>
      <c r="BM283" s="62"/>
    </row>
    <row r="284" spans="46:65" ht="12.75" hidden="1">
      <c r="AT284" s="2"/>
      <c r="AU284" s="2"/>
      <c r="AV284" s="79"/>
      <c r="AW284" s="77" t="s">
        <v>305</v>
      </c>
      <c r="BA284" s="2"/>
      <c r="BB284" s="62"/>
      <c r="BH284" s="62"/>
      <c r="BI284" s="62"/>
      <c r="BJ284" s="62"/>
      <c r="BK284" s="62"/>
      <c r="BL284" s="62"/>
      <c r="BM284" s="62"/>
    </row>
    <row r="285" spans="46:65" ht="38.25" hidden="1">
      <c r="AT285" s="2"/>
      <c r="AU285" s="2"/>
      <c r="AV285" s="79"/>
      <c r="AW285" s="105" t="s">
        <v>562</v>
      </c>
      <c r="AX285" s="105" t="s">
        <v>563</v>
      </c>
      <c r="AY285" s="89" t="s">
        <v>723</v>
      </c>
      <c r="BA285" s="2"/>
      <c r="BB285" s="62"/>
      <c r="BH285" s="62"/>
      <c r="BI285" s="62"/>
      <c r="BJ285" s="62"/>
      <c r="BK285" s="62"/>
      <c r="BL285" s="62"/>
      <c r="BM285" s="62"/>
    </row>
    <row r="286" spans="46:65" ht="12.75" hidden="1">
      <c r="AT286" s="2"/>
      <c r="AU286" s="2"/>
      <c r="AV286" s="79"/>
      <c r="BA286" s="2"/>
      <c r="BB286" s="62"/>
      <c r="BH286" s="62"/>
      <c r="BI286" s="62"/>
      <c r="BJ286" s="62"/>
      <c r="BK286" s="62"/>
      <c r="BL286" s="62"/>
      <c r="BM286" s="62"/>
    </row>
    <row r="287" spans="46:65" ht="38.25" hidden="1">
      <c r="AT287" s="2"/>
      <c r="AU287" s="2"/>
      <c r="AV287" s="79"/>
      <c r="AW287" s="106" t="s">
        <v>724</v>
      </c>
      <c r="AX287" s="106" t="s">
        <v>565</v>
      </c>
      <c r="AY287" s="90" t="s">
        <v>725</v>
      </c>
      <c r="BA287" s="2"/>
      <c r="BB287" s="62"/>
      <c r="BH287" s="62"/>
      <c r="BI287" s="62"/>
      <c r="BJ287" s="62"/>
      <c r="BK287" s="62"/>
      <c r="BL287" s="62"/>
      <c r="BM287" s="62"/>
    </row>
    <row r="288" spans="46:65" ht="38.25" hidden="1">
      <c r="AT288" s="2"/>
      <c r="AU288" s="2"/>
      <c r="AV288" s="79"/>
      <c r="AW288" s="106" t="s">
        <v>726</v>
      </c>
      <c r="AX288" s="106" t="s">
        <v>565</v>
      </c>
      <c r="AY288" s="90" t="s">
        <v>725</v>
      </c>
      <c r="BA288" s="2"/>
      <c r="BB288" s="62"/>
      <c r="BH288" s="62"/>
      <c r="BI288" s="62"/>
      <c r="BJ288" s="62"/>
      <c r="BK288" s="62"/>
      <c r="BL288" s="62"/>
      <c r="BM288" s="62"/>
    </row>
    <row r="289" spans="46:65" ht="38.25" hidden="1">
      <c r="AT289" s="2"/>
      <c r="AU289" s="2"/>
      <c r="AV289" s="79"/>
      <c r="AW289" s="106" t="s">
        <v>570</v>
      </c>
      <c r="AX289" s="106" t="s">
        <v>565</v>
      </c>
      <c r="AY289" s="90" t="s">
        <v>725</v>
      </c>
      <c r="BA289" s="2"/>
      <c r="BB289" s="62"/>
      <c r="BH289" s="62"/>
      <c r="BI289" s="62"/>
      <c r="BJ289" s="62"/>
      <c r="BK289" s="62"/>
      <c r="BL289" s="62"/>
      <c r="BM289" s="62"/>
    </row>
    <row r="290" spans="46:65" ht="38.25" hidden="1">
      <c r="AT290" s="2"/>
      <c r="AU290" s="2"/>
      <c r="AV290" s="79"/>
      <c r="AW290" s="106" t="s">
        <v>727</v>
      </c>
      <c r="AX290" s="106" t="s">
        <v>565</v>
      </c>
      <c r="AY290" s="90" t="s">
        <v>725</v>
      </c>
      <c r="BA290" s="2"/>
      <c r="BB290" s="62"/>
      <c r="BH290" s="62"/>
      <c r="BI290" s="62"/>
      <c r="BJ290" s="62"/>
      <c r="BK290" s="62"/>
      <c r="BL290" s="62"/>
      <c r="BM290" s="62"/>
    </row>
    <row r="291" spans="46:65" ht="38.25" hidden="1">
      <c r="AT291" s="2"/>
      <c r="AU291" s="2"/>
      <c r="AV291" s="79"/>
      <c r="AW291" s="106" t="s">
        <v>728</v>
      </c>
      <c r="AX291" s="106" t="s">
        <v>565</v>
      </c>
      <c r="AY291" s="90" t="s">
        <v>725</v>
      </c>
      <c r="BA291" s="2"/>
      <c r="BB291" s="62"/>
      <c r="BH291" s="62"/>
      <c r="BI291" s="62"/>
      <c r="BJ291" s="62"/>
      <c r="BK291" s="62"/>
      <c r="BL291" s="62"/>
      <c r="BM291" s="62"/>
    </row>
    <row r="292" spans="46:65" ht="38.25" hidden="1">
      <c r="AT292" s="2"/>
      <c r="AU292" s="2"/>
      <c r="AV292" s="79"/>
      <c r="AW292" s="106" t="s">
        <v>729</v>
      </c>
      <c r="AX292" s="106" t="s">
        <v>565</v>
      </c>
      <c r="AY292" s="90" t="s">
        <v>725</v>
      </c>
      <c r="BA292" s="2"/>
      <c r="BB292" s="62"/>
      <c r="BH292" s="62"/>
      <c r="BI292" s="62"/>
      <c r="BJ292" s="62"/>
      <c r="BK292" s="62"/>
      <c r="BL292" s="62"/>
      <c r="BM292" s="62"/>
    </row>
    <row r="293" spans="46:65" ht="25.5" hidden="1">
      <c r="AT293" s="2"/>
      <c r="AU293" s="2"/>
      <c r="AV293" s="79"/>
      <c r="AW293" s="106" t="s">
        <v>578</v>
      </c>
      <c r="AX293" s="106" t="s">
        <v>567</v>
      </c>
      <c r="AY293" s="90">
        <v>2618</v>
      </c>
      <c r="BA293" s="2"/>
      <c r="BB293" s="62"/>
      <c r="BH293" s="62"/>
      <c r="BI293" s="62"/>
      <c r="BJ293" s="62"/>
      <c r="BK293" s="62"/>
      <c r="BL293" s="62"/>
      <c r="BM293" s="62"/>
    </row>
    <row r="294" spans="46:65" ht="25.5" hidden="1">
      <c r="AT294" s="2"/>
      <c r="AU294" s="2"/>
      <c r="AV294" s="79"/>
      <c r="AW294" s="106" t="s">
        <v>730</v>
      </c>
      <c r="AX294" s="106" t="s">
        <v>569</v>
      </c>
      <c r="AY294" s="90">
        <v>2619</v>
      </c>
      <c r="BA294" s="2"/>
      <c r="BB294" s="62"/>
      <c r="BH294" s="62"/>
      <c r="BI294" s="62"/>
      <c r="BJ294" s="62"/>
      <c r="BK294" s="62"/>
      <c r="BL294" s="62"/>
      <c r="BM294" s="62"/>
    </row>
    <row r="295" spans="46:65" ht="51" hidden="1">
      <c r="AT295" s="2"/>
      <c r="AU295" s="2"/>
      <c r="AV295" s="79"/>
      <c r="AW295" s="106" t="s">
        <v>731</v>
      </c>
      <c r="AX295" s="106" t="s">
        <v>571</v>
      </c>
      <c r="AY295" s="90" t="s">
        <v>732</v>
      </c>
      <c r="BA295" s="2"/>
      <c r="BB295" s="62"/>
      <c r="BH295" s="62"/>
      <c r="BI295" s="62"/>
      <c r="BJ295" s="62"/>
      <c r="BK295" s="62"/>
      <c r="BL295" s="62"/>
      <c r="BM295" s="62"/>
    </row>
    <row r="296" spans="46:65" ht="51" hidden="1">
      <c r="AT296" s="2"/>
      <c r="AU296" s="2"/>
      <c r="AV296" s="79"/>
      <c r="AW296" s="106" t="s">
        <v>584</v>
      </c>
      <c r="AX296" s="106" t="s">
        <v>571</v>
      </c>
      <c r="AY296" s="90" t="s">
        <v>732</v>
      </c>
      <c r="BA296" s="2"/>
      <c r="BB296" s="62"/>
      <c r="BH296" s="62"/>
      <c r="BI296" s="62"/>
      <c r="BJ296" s="62"/>
      <c r="BK296" s="62"/>
      <c r="BL296" s="62"/>
      <c r="BM296" s="62"/>
    </row>
    <row r="297" spans="46:65" ht="51" hidden="1">
      <c r="AT297" s="2"/>
      <c r="AU297" s="2"/>
      <c r="AV297" s="79"/>
      <c r="AW297" s="106" t="s">
        <v>733</v>
      </c>
      <c r="AX297" s="106" t="s">
        <v>571</v>
      </c>
      <c r="AY297" s="90" t="s">
        <v>732</v>
      </c>
      <c r="BA297" s="2"/>
      <c r="BB297" s="62"/>
      <c r="BH297" s="62"/>
      <c r="BI297" s="62"/>
      <c r="BJ297" s="62"/>
      <c r="BK297" s="62"/>
      <c r="BL297" s="62"/>
      <c r="BM297" s="62"/>
    </row>
    <row r="298" spans="48:65" ht="51" hidden="1">
      <c r="AV298" s="79"/>
      <c r="AW298" s="106" t="s">
        <v>588</v>
      </c>
      <c r="AX298" s="106" t="s">
        <v>571</v>
      </c>
      <c r="AY298" s="90" t="s">
        <v>732</v>
      </c>
      <c r="BB298" s="62"/>
      <c r="BH298" s="62"/>
      <c r="BI298" s="62"/>
      <c r="BJ298" s="62"/>
      <c r="BK298" s="62"/>
      <c r="BL298" s="62"/>
      <c r="BM298" s="62"/>
    </row>
    <row r="299" spans="48:65" ht="38.25" hidden="1">
      <c r="AV299" s="79"/>
      <c r="AW299" s="106" t="s">
        <v>590</v>
      </c>
      <c r="AX299" s="106" t="s">
        <v>573</v>
      </c>
      <c r="AY299" s="90" t="s">
        <v>734</v>
      </c>
      <c r="BB299" s="62"/>
      <c r="BH299" s="62"/>
      <c r="BI299" s="62"/>
      <c r="BJ299" s="62"/>
      <c r="BK299" s="62"/>
      <c r="BL299" s="62"/>
      <c r="BM299" s="62"/>
    </row>
    <row r="300" spans="48:65" ht="38.25" hidden="1">
      <c r="AV300" s="79"/>
      <c r="AW300" s="106" t="s">
        <v>592</v>
      </c>
      <c r="AX300" s="106" t="s">
        <v>573</v>
      </c>
      <c r="AY300" s="90" t="s">
        <v>734</v>
      </c>
      <c r="BB300" s="62"/>
      <c r="BH300" s="62"/>
      <c r="BI300" s="62"/>
      <c r="BJ300" s="62"/>
      <c r="BK300" s="62"/>
      <c r="BL300" s="62"/>
      <c r="BM300" s="62"/>
    </row>
    <row r="301" spans="48:65" ht="63.75" hidden="1">
      <c r="AV301" s="79"/>
      <c r="AW301" s="106" t="s">
        <v>594</v>
      </c>
      <c r="AX301" s="106" t="s">
        <v>575</v>
      </c>
      <c r="AY301" s="90" t="s">
        <v>735</v>
      </c>
      <c r="BB301" s="62"/>
      <c r="BH301" s="62"/>
      <c r="BI301" s="62"/>
      <c r="BJ301" s="62"/>
      <c r="BK301" s="62"/>
      <c r="BL301" s="62"/>
      <c r="BM301" s="62"/>
    </row>
    <row r="302" spans="48:65" ht="63.75" hidden="1">
      <c r="AV302" s="79"/>
      <c r="AW302" s="106" t="s">
        <v>596</v>
      </c>
      <c r="AX302" s="106" t="s">
        <v>575</v>
      </c>
      <c r="AY302" s="91" t="s">
        <v>735</v>
      </c>
      <c r="BB302" s="62"/>
      <c r="BH302" s="62"/>
      <c r="BI302" s="62"/>
      <c r="BJ302" s="62"/>
      <c r="BK302" s="62"/>
      <c r="BL302" s="62"/>
      <c r="BM302" s="62"/>
    </row>
    <row r="303" spans="48:65" ht="63.75" hidden="1">
      <c r="AV303" s="79"/>
      <c r="AW303" s="106" t="s">
        <v>736</v>
      </c>
      <c r="AX303" s="106" t="s">
        <v>575</v>
      </c>
      <c r="AY303" s="91" t="s">
        <v>735</v>
      </c>
      <c r="BB303" s="62"/>
      <c r="BH303" s="62"/>
      <c r="BI303" s="62"/>
      <c r="BJ303" s="62"/>
      <c r="BK303" s="62"/>
      <c r="BL303" s="62"/>
      <c r="BM303" s="62"/>
    </row>
    <row r="304" spans="48:65" ht="63.75" hidden="1">
      <c r="AV304" s="79"/>
      <c r="AW304" s="106" t="s">
        <v>737</v>
      </c>
      <c r="AX304" s="106" t="s">
        <v>575</v>
      </c>
      <c r="AY304" s="91" t="s">
        <v>735</v>
      </c>
      <c r="BB304" s="62"/>
      <c r="BH304" s="62"/>
      <c r="BI304" s="62"/>
      <c r="BJ304" s="62"/>
      <c r="BK304" s="62"/>
      <c r="BL304" s="62"/>
      <c r="BM304" s="62"/>
    </row>
    <row r="305" spans="48:65" ht="63.75" hidden="1">
      <c r="AV305" s="79"/>
      <c r="AW305" s="106" t="s">
        <v>602</v>
      </c>
      <c r="AX305" s="106" t="s">
        <v>575</v>
      </c>
      <c r="AY305" s="90" t="s">
        <v>735</v>
      </c>
      <c r="BB305" s="62"/>
      <c r="BH305" s="62"/>
      <c r="BI305" s="62"/>
      <c r="BJ305" s="62"/>
      <c r="BK305" s="62"/>
      <c r="BL305" s="62"/>
      <c r="BM305" s="62"/>
    </row>
    <row r="306" spans="48:65" ht="63.75" hidden="1">
      <c r="AV306" s="79"/>
      <c r="AW306" s="106" t="s">
        <v>604</v>
      </c>
      <c r="AX306" s="106" t="s">
        <v>575</v>
      </c>
      <c r="AY306" s="90" t="s">
        <v>735</v>
      </c>
      <c r="BB306" s="62"/>
      <c r="BH306" s="62"/>
      <c r="BI306" s="62"/>
      <c r="BJ306" s="62"/>
      <c r="BK306" s="62"/>
      <c r="BL306" s="62"/>
      <c r="BM306" s="62"/>
    </row>
    <row r="307" spans="48:65" ht="63.75" hidden="1">
      <c r="AV307" s="79"/>
      <c r="AW307" s="106" t="s">
        <v>606</v>
      </c>
      <c r="AX307" s="106" t="s">
        <v>575</v>
      </c>
      <c r="AY307" s="91" t="s">
        <v>735</v>
      </c>
      <c r="BB307" s="62"/>
      <c r="BH307" s="62"/>
      <c r="BI307" s="62"/>
      <c r="BJ307" s="62"/>
      <c r="BK307" s="62"/>
      <c r="BL307" s="62"/>
      <c r="BM307" s="62"/>
    </row>
    <row r="308" spans="48:65" ht="63.75" hidden="1">
      <c r="AV308" s="79"/>
      <c r="AW308" s="106" t="s">
        <v>608</v>
      </c>
      <c r="AX308" s="106" t="s">
        <v>577</v>
      </c>
      <c r="AY308" s="90" t="s">
        <v>738</v>
      </c>
      <c r="BB308" s="62"/>
      <c r="BH308" s="62"/>
      <c r="BI308" s="62"/>
      <c r="BJ308" s="62"/>
      <c r="BK308" s="62"/>
      <c r="BL308" s="62"/>
      <c r="BM308" s="62"/>
    </row>
    <row r="309" spans="48:65" ht="63.75" hidden="1">
      <c r="AV309" s="79"/>
      <c r="AW309" s="106" t="s">
        <v>610</v>
      </c>
      <c r="AX309" s="106" t="s">
        <v>577</v>
      </c>
      <c r="AY309" s="90" t="s">
        <v>738</v>
      </c>
      <c r="BB309" s="62"/>
      <c r="BH309" s="62"/>
      <c r="BI309" s="62"/>
      <c r="BJ309" s="62"/>
      <c r="BK309" s="62"/>
      <c r="BL309" s="62"/>
      <c r="BM309" s="62"/>
    </row>
    <row r="310" spans="48:65" ht="63.75" hidden="1">
      <c r="AV310" s="79"/>
      <c r="AW310" s="106" t="s">
        <v>739</v>
      </c>
      <c r="AX310" s="106" t="s">
        <v>577</v>
      </c>
      <c r="AY310" s="90" t="s">
        <v>738</v>
      </c>
      <c r="BB310" s="62"/>
      <c r="BH310" s="62"/>
      <c r="BI310" s="62"/>
      <c r="BJ310" s="62"/>
      <c r="BK310" s="62"/>
      <c r="BL310" s="62"/>
      <c r="BM310" s="62"/>
    </row>
    <row r="311" spans="48:65" ht="63.75" hidden="1">
      <c r="AV311" s="79"/>
      <c r="AW311" s="106" t="s">
        <v>614</v>
      </c>
      <c r="AX311" s="106" t="s">
        <v>577</v>
      </c>
      <c r="AY311" s="90" t="s">
        <v>738</v>
      </c>
      <c r="BB311" s="62"/>
      <c r="BH311" s="62"/>
      <c r="BI311" s="62"/>
      <c r="BJ311" s="62"/>
      <c r="BK311" s="62"/>
      <c r="BL311" s="62"/>
      <c r="BM311" s="62"/>
    </row>
    <row r="312" spans="48:65" ht="63.75" hidden="1">
      <c r="AV312" s="79"/>
      <c r="AW312" s="106" t="s">
        <v>616</v>
      </c>
      <c r="AX312" s="106" t="s">
        <v>577</v>
      </c>
      <c r="AY312" s="90" t="s">
        <v>738</v>
      </c>
      <c r="BB312" s="62"/>
      <c r="BH312" s="62"/>
      <c r="BI312" s="62"/>
      <c r="BJ312" s="62"/>
      <c r="BK312" s="62"/>
      <c r="BL312" s="62"/>
      <c r="BM312" s="62"/>
    </row>
    <row r="313" spans="48:65" ht="63.75" hidden="1">
      <c r="AV313" s="79"/>
      <c r="AW313" s="106" t="s">
        <v>618</v>
      </c>
      <c r="AX313" s="106" t="s">
        <v>577</v>
      </c>
      <c r="AY313" s="90" t="s">
        <v>738</v>
      </c>
      <c r="BB313" s="62"/>
      <c r="BH313" s="62"/>
      <c r="BI313" s="62"/>
      <c r="BJ313" s="62"/>
      <c r="BK313" s="62"/>
      <c r="BL313" s="62"/>
      <c r="BM313" s="62"/>
    </row>
    <row r="314" spans="48:65" ht="63.75" hidden="1">
      <c r="AV314" s="79"/>
      <c r="AW314" s="106" t="s">
        <v>620</v>
      </c>
      <c r="AX314" s="106" t="s">
        <v>577</v>
      </c>
      <c r="AY314" s="90" t="s">
        <v>738</v>
      </c>
      <c r="BB314" s="62"/>
      <c r="BH314" s="62"/>
      <c r="BI314" s="62"/>
      <c r="BJ314" s="62"/>
      <c r="BK314" s="62"/>
      <c r="BL314" s="62"/>
      <c r="BM314" s="62"/>
    </row>
    <row r="315" spans="48:65" ht="63.75" hidden="1">
      <c r="AV315" s="79"/>
      <c r="AW315" s="106" t="s">
        <v>622</v>
      </c>
      <c r="AX315" s="106" t="s">
        <v>577</v>
      </c>
      <c r="AY315" s="90" t="s">
        <v>738</v>
      </c>
      <c r="BB315" s="62"/>
      <c r="BH315" s="62"/>
      <c r="BI315" s="62"/>
      <c r="BJ315" s="62"/>
      <c r="BK315" s="62"/>
      <c r="BL315" s="62"/>
      <c r="BM315" s="62"/>
    </row>
    <row r="316" spans="48:65" ht="51" hidden="1">
      <c r="AV316" s="79"/>
      <c r="AW316" s="106" t="s">
        <v>624</v>
      </c>
      <c r="AX316" s="106" t="s">
        <v>579</v>
      </c>
      <c r="AY316" s="90" t="s">
        <v>740</v>
      </c>
      <c r="BB316" s="62"/>
      <c r="BH316" s="62"/>
      <c r="BI316" s="62"/>
      <c r="BJ316" s="62"/>
      <c r="BK316" s="62"/>
      <c r="BL316" s="62"/>
      <c r="BM316" s="62"/>
    </row>
    <row r="317" spans="48:65" ht="51" hidden="1">
      <c r="AV317" s="79"/>
      <c r="AW317" s="106" t="s">
        <v>741</v>
      </c>
      <c r="AX317" s="106" t="s">
        <v>581</v>
      </c>
      <c r="AY317" s="90" t="s">
        <v>742</v>
      </c>
      <c r="BB317" s="62"/>
      <c r="BH317" s="62"/>
      <c r="BI317" s="62"/>
      <c r="BJ317" s="62"/>
      <c r="BK317" s="62"/>
      <c r="BL317" s="62"/>
      <c r="BM317" s="62"/>
    </row>
    <row r="318" spans="48:65" ht="12.75" hidden="1">
      <c r="AV318" s="79"/>
      <c r="AW318" s="106" t="s">
        <v>743</v>
      </c>
      <c r="AX318" s="106" t="s">
        <v>583</v>
      </c>
      <c r="AY318" s="90" t="s">
        <v>744</v>
      </c>
      <c r="BB318" s="62"/>
      <c r="BH318" s="62"/>
      <c r="BI318" s="62"/>
      <c r="BJ318" s="62"/>
      <c r="BK318" s="62"/>
      <c r="BL318" s="62"/>
      <c r="BM318" s="62"/>
    </row>
    <row r="319" spans="48:65" ht="63.75" hidden="1">
      <c r="AV319" s="79"/>
      <c r="AW319" s="106" t="s">
        <v>629</v>
      </c>
      <c r="AX319" s="106" t="s">
        <v>585</v>
      </c>
      <c r="AY319" s="90">
        <v>2625</v>
      </c>
      <c r="BB319" s="62"/>
      <c r="BH319" s="62"/>
      <c r="BI319" s="62"/>
      <c r="BJ319" s="62"/>
      <c r="BK319" s="62"/>
      <c r="BL319" s="62"/>
      <c r="BM319" s="62"/>
    </row>
    <row r="320" spans="48:65" ht="76.5" hidden="1">
      <c r="AV320" s="79"/>
      <c r="AW320" s="106" t="s">
        <v>745</v>
      </c>
      <c r="AX320" s="106" t="s">
        <v>587</v>
      </c>
      <c r="AY320" s="90">
        <v>2626</v>
      </c>
      <c r="BB320" s="62"/>
      <c r="BH320" s="62"/>
      <c r="BI320" s="62"/>
      <c r="BJ320" s="62"/>
      <c r="BK320" s="62"/>
      <c r="BL320" s="62"/>
      <c r="BM320" s="62"/>
    </row>
    <row r="321" spans="48:65" ht="25.5" hidden="1">
      <c r="AV321" s="79"/>
      <c r="AW321" s="106" t="s">
        <v>648</v>
      </c>
      <c r="AX321" s="106" t="s">
        <v>611</v>
      </c>
      <c r="AY321" s="90" t="s">
        <v>746</v>
      </c>
      <c r="BB321" s="62"/>
      <c r="BH321" s="62"/>
      <c r="BI321" s="62"/>
      <c r="BJ321" s="62"/>
      <c r="BK321" s="62"/>
      <c r="BL321" s="62"/>
      <c r="BM321" s="62"/>
    </row>
    <row r="322" spans="48:65" ht="25.5" hidden="1">
      <c r="AV322" s="79"/>
      <c r="AW322" s="106" t="s">
        <v>747</v>
      </c>
      <c r="AX322" s="106" t="s">
        <v>748</v>
      </c>
      <c r="AY322" s="90" t="s">
        <v>749</v>
      </c>
      <c r="BB322" s="62"/>
      <c r="BH322" s="62"/>
      <c r="BI322" s="62"/>
      <c r="BJ322" s="62"/>
      <c r="BK322" s="62"/>
      <c r="BL322" s="62"/>
      <c r="BM322" s="62"/>
    </row>
    <row r="323" spans="48:65" ht="12.75" hidden="1">
      <c r="AV323" s="79"/>
      <c r="AW323" s="106" t="s">
        <v>750</v>
      </c>
      <c r="AX323" s="106" t="s">
        <v>751</v>
      </c>
      <c r="AY323" s="90" t="s">
        <v>752</v>
      </c>
      <c r="BB323" s="62"/>
      <c r="BH323" s="62"/>
      <c r="BI323" s="62"/>
      <c r="BJ323" s="62"/>
      <c r="BK323" s="62"/>
      <c r="BL323" s="62"/>
      <c r="BM323" s="62"/>
    </row>
    <row r="324" spans="48:65" ht="12.75" hidden="1">
      <c r="AV324" s="79"/>
      <c r="AW324" s="106" t="s">
        <v>753</v>
      </c>
      <c r="AX324" s="106" t="s">
        <v>617</v>
      </c>
      <c r="AY324" s="90" t="s">
        <v>754</v>
      </c>
      <c r="BB324" s="62"/>
      <c r="BH324" s="62"/>
      <c r="BI324" s="62"/>
      <c r="BJ324" s="62"/>
      <c r="BK324" s="62"/>
      <c r="BL324" s="62"/>
      <c r="BM324" s="62"/>
    </row>
    <row r="325" spans="48:65" ht="51" hidden="1">
      <c r="AV325" s="79"/>
      <c r="AW325" s="106" t="s">
        <v>755</v>
      </c>
      <c r="AX325" s="106" t="s">
        <v>619</v>
      </c>
      <c r="AY325" s="90">
        <v>2310</v>
      </c>
      <c r="BB325" s="62"/>
      <c r="BH325" s="62"/>
      <c r="BI325" s="62"/>
      <c r="BJ325" s="62"/>
      <c r="BK325" s="62"/>
      <c r="BL325" s="62"/>
      <c r="BM325" s="62"/>
    </row>
    <row r="326" spans="48:65" ht="51" hidden="1">
      <c r="AV326" s="79"/>
      <c r="AW326" s="106" t="s">
        <v>756</v>
      </c>
      <c r="AX326" s="106" t="s">
        <v>619</v>
      </c>
      <c r="AY326" s="90">
        <v>2310</v>
      </c>
      <c r="BB326" s="62"/>
      <c r="BH326" s="62"/>
      <c r="BI326" s="62"/>
      <c r="BJ326" s="62"/>
      <c r="BK326" s="62"/>
      <c r="BL326" s="62"/>
      <c r="BM326" s="62"/>
    </row>
    <row r="327" spans="48:65" ht="51" hidden="1">
      <c r="AV327" s="79"/>
      <c r="AW327" s="106" t="s">
        <v>757</v>
      </c>
      <c r="AX327" s="106" t="s">
        <v>619</v>
      </c>
      <c r="AY327" s="90">
        <v>2310</v>
      </c>
      <c r="BB327" s="62"/>
      <c r="BH327" s="62"/>
      <c r="BI327" s="62"/>
      <c r="BJ327" s="62"/>
      <c r="BK327" s="62"/>
      <c r="BL327" s="62"/>
      <c r="BM327" s="62"/>
    </row>
    <row r="328" spans="48:65" ht="51" hidden="1">
      <c r="AV328" s="79"/>
      <c r="AW328" s="106" t="s">
        <v>758</v>
      </c>
      <c r="AX328" s="106" t="s">
        <v>619</v>
      </c>
      <c r="AY328" s="90">
        <v>2310</v>
      </c>
      <c r="BB328" s="62"/>
      <c r="BH328" s="62"/>
      <c r="BI328" s="62"/>
      <c r="BJ328" s="62"/>
      <c r="BK328" s="62"/>
      <c r="BL328" s="62"/>
      <c r="BM328" s="62"/>
    </row>
    <row r="329" spans="48:65" ht="51" hidden="1">
      <c r="AV329" s="79"/>
      <c r="AW329" s="106" t="s">
        <v>759</v>
      </c>
      <c r="AX329" s="106" t="s">
        <v>619</v>
      </c>
      <c r="AY329" s="90">
        <v>2310</v>
      </c>
      <c r="BB329" s="62"/>
      <c r="BH329" s="62"/>
      <c r="BI329" s="62"/>
      <c r="BJ329" s="62"/>
      <c r="BK329" s="62"/>
      <c r="BL329" s="62"/>
      <c r="BM329" s="62"/>
    </row>
    <row r="330" spans="48:65" ht="51" hidden="1">
      <c r="AV330" s="79"/>
      <c r="AW330" s="106" t="s">
        <v>760</v>
      </c>
      <c r="AX330" s="106" t="s">
        <v>619</v>
      </c>
      <c r="AY330" s="90">
        <v>2310</v>
      </c>
      <c r="BB330" s="62"/>
      <c r="BH330" s="62"/>
      <c r="BI330" s="62"/>
      <c r="BJ330" s="62"/>
      <c r="BK330" s="62"/>
      <c r="BL330" s="62"/>
      <c r="BM330" s="62"/>
    </row>
    <row r="331" spans="48:65" ht="51" hidden="1">
      <c r="AV331" s="79"/>
      <c r="AW331" s="106" t="s">
        <v>761</v>
      </c>
      <c r="AX331" s="106" t="s">
        <v>619</v>
      </c>
      <c r="AY331" s="90">
        <v>2310</v>
      </c>
      <c r="BB331" s="62"/>
      <c r="BH331" s="62"/>
      <c r="BI331" s="62"/>
      <c r="BJ331" s="62"/>
      <c r="BK331" s="62"/>
      <c r="BL331" s="62"/>
      <c r="BM331" s="62"/>
    </row>
    <row r="332" spans="48:65" ht="12.75" hidden="1">
      <c r="AV332" s="79"/>
      <c r="AW332" s="106" t="s">
        <v>762</v>
      </c>
      <c r="AX332" s="106" t="s">
        <v>621</v>
      </c>
      <c r="AY332" s="90" t="s">
        <v>763</v>
      </c>
      <c r="BB332" s="62"/>
      <c r="BH332" s="62"/>
      <c r="BI332" s="62"/>
      <c r="BJ332" s="62"/>
      <c r="BK332" s="62"/>
      <c r="BL332" s="62"/>
      <c r="BM332" s="62"/>
    </row>
    <row r="333" spans="48:65" ht="25.5" hidden="1">
      <c r="AV333" s="79"/>
      <c r="AW333" s="106" t="s">
        <v>764</v>
      </c>
      <c r="AX333" s="106" t="s">
        <v>765</v>
      </c>
      <c r="AY333" s="90" t="s">
        <v>766</v>
      </c>
      <c r="BB333" s="62"/>
      <c r="BH333" s="62"/>
      <c r="BI333" s="62"/>
      <c r="BJ333" s="62"/>
      <c r="BK333" s="62"/>
      <c r="BL333" s="62"/>
      <c r="BM333" s="62"/>
    </row>
    <row r="334" spans="48:65" ht="51" hidden="1">
      <c r="AV334" s="79"/>
      <c r="AW334" s="106" t="s">
        <v>767</v>
      </c>
      <c r="AX334" s="106" t="s">
        <v>625</v>
      </c>
      <c r="AY334" s="90" t="s">
        <v>768</v>
      </c>
      <c r="BB334" s="62"/>
      <c r="BH334" s="62"/>
      <c r="BI334" s="62"/>
      <c r="BJ334" s="62"/>
      <c r="BK334" s="62"/>
      <c r="BL334" s="62"/>
      <c r="BM334" s="62"/>
    </row>
    <row r="335" spans="48:65" ht="25.5" hidden="1">
      <c r="AV335" s="79"/>
      <c r="AW335" s="106" t="s">
        <v>769</v>
      </c>
      <c r="AX335" s="106" t="s">
        <v>770</v>
      </c>
      <c r="AY335" s="90">
        <v>2701</v>
      </c>
      <c r="BB335" s="62"/>
      <c r="BH335" s="62"/>
      <c r="BI335" s="62"/>
      <c r="BJ335" s="62"/>
      <c r="BK335" s="62"/>
      <c r="BL335" s="62"/>
      <c r="BM335" s="62"/>
    </row>
    <row r="336" spans="48:65" ht="25.5" hidden="1">
      <c r="AV336" s="79"/>
      <c r="AW336" s="106" t="s">
        <v>771</v>
      </c>
      <c r="AX336" s="106" t="s">
        <v>589</v>
      </c>
      <c r="AY336" s="90">
        <v>2701</v>
      </c>
      <c r="BB336" s="62"/>
      <c r="BH336" s="62"/>
      <c r="BI336" s="62"/>
      <c r="BJ336" s="62"/>
      <c r="BK336" s="62"/>
      <c r="BL336" s="62"/>
      <c r="BM336" s="62"/>
    </row>
    <row r="337" spans="48:65" ht="25.5" hidden="1">
      <c r="AV337" s="79"/>
      <c r="AW337" s="106" t="s">
        <v>544</v>
      </c>
      <c r="AX337" s="106" t="s">
        <v>591</v>
      </c>
      <c r="AY337" s="90">
        <v>2701</v>
      </c>
      <c r="BB337" s="62"/>
      <c r="BH337" s="62"/>
      <c r="BI337" s="62"/>
      <c r="BJ337" s="62"/>
      <c r="BK337" s="62"/>
      <c r="BL337" s="62"/>
      <c r="BM337" s="62"/>
    </row>
    <row r="338" spans="48:65" ht="38.25" hidden="1">
      <c r="AV338" s="79"/>
      <c r="AW338" s="106" t="s">
        <v>634</v>
      </c>
      <c r="AX338" s="106" t="s">
        <v>593</v>
      </c>
      <c r="AY338" s="90">
        <v>2701</v>
      </c>
      <c r="BB338" s="62"/>
      <c r="BH338" s="62"/>
      <c r="BI338" s="62"/>
      <c r="BJ338" s="62"/>
      <c r="BK338" s="62"/>
      <c r="BL338" s="62"/>
      <c r="BM338" s="62"/>
    </row>
    <row r="339" spans="48:65" ht="25.5" hidden="1">
      <c r="AV339" s="79"/>
      <c r="AW339" s="106" t="s">
        <v>772</v>
      </c>
      <c r="AX339" s="106" t="s">
        <v>595</v>
      </c>
      <c r="AY339" s="90">
        <v>2701</v>
      </c>
      <c r="BB339" s="62"/>
      <c r="BH339" s="62"/>
      <c r="BI339" s="62"/>
      <c r="BJ339" s="62"/>
      <c r="BK339" s="62"/>
      <c r="BL339" s="62"/>
      <c r="BM339" s="62"/>
    </row>
    <row r="340" spans="48:65" ht="25.5" hidden="1">
      <c r="AV340" s="79"/>
      <c r="AW340" s="106" t="s">
        <v>773</v>
      </c>
      <c r="AX340" s="106" t="s">
        <v>597</v>
      </c>
      <c r="AY340" s="90">
        <v>2702</v>
      </c>
      <c r="BB340" s="62"/>
      <c r="BH340" s="62"/>
      <c r="BI340" s="62"/>
      <c r="BJ340" s="62"/>
      <c r="BK340" s="62"/>
      <c r="BL340" s="62"/>
      <c r="BM340" s="62"/>
    </row>
    <row r="341" spans="48:65" ht="25.5" hidden="1">
      <c r="AV341" s="79"/>
      <c r="AW341" s="106" t="s">
        <v>774</v>
      </c>
      <c r="AX341" s="106" t="s">
        <v>597</v>
      </c>
      <c r="AY341" s="90">
        <v>2702</v>
      </c>
      <c r="BB341" s="62"/>
      <c r="BH341" s="62"/>
      <c r="BI341" s="62"/>
      <c r="BJ341" s="62"/>
      <c r="BK341" s="62"/>
      <c r="BL341" s="62"/>
      <c r="BM341" s="62"/>
    </row>
    <row r="342" spans="48:65" ht="25.5" hidden="1">
      <c r="AV342" s="79"/>
      <c r="AW342" s="106" t="s">
        <v>775</v>
      </c>
      <c r="AX342" s="106" t="s">
        <v>597</v>
      </c>
      <c r="AY342" s="90">
        <v>2702</v>
      </c>
      <c r="BB342" s="62"/>
      <c r="BH342" s="62"/>
      <c r="BI342" s="62"/>
      <c r="BJ342" s="62"/>
      <c r="BK342" s="62"/>
      <c r="BL342" s="62"/>
      <c r="BM342" s="62"/>
    </row>
    <row r="343" spans="48:65" ht="25.5" hidden="1">
      <c r="AV343" s="79"/>
      <c r="AW343" s="106" t="s">
        <v>776</v>
      </c>
      <c r="AX343" s="106" t="s">
        <v>597</v>
      </c>
      <c r="AY343" s="90">
        <v>2702</v>
      </c>
      <c r="BB343" s="62"/>
      <c r="BH343" s="62"/>
      <c r="BI343" s="62"/>
      <c r="BJ343" s="62"/>
      <c r="BK343" s="62"/>
      <c r="BL343" s="62"/>
      <c r="BM343" s="62"/>
    </row>
    <row r="344" spans="48:65" ht="12.75" hidden="1">
      <c r="AV344" s="79"/>
      <c r="AW344" s="67" t="s">
        <v>640</v>
      </c>
      <c r="AX344" s="67" t="s">
        <v>597</v>
      </c>
      <c r="AY344" s="90">
        <v>2702</v>
      </c>
      <c r="BB344" s="62"/>
      <c r="BH344" s="62"/>
      <c r="BI344" s="62"/>
      <c r="BJ344" s="62"/>
      <c r="BK344" s="62"/>
      <c r="BL344" s="62"/>
      <c r="BM344" s="62"/>
    </row>
    <row r="345" spans="48:65" ht="25.5" hidden="1">
      <c r="AV345" s="79"/>
      <c r="AW345" s="106" t="s">
        <v>641</v>
      </c>
      <c r="AX345" s="106" t="s">
        <v>597</v>
      </c>
      <c r="AY345" s="90">
        <v>2702</v>
      </c>
      <c r="BB345" s="62"/>
      <c r="BH345" s="62"/>
      <c r="BI345" s="62"/>
      <c r="BJ345" s="62"/>
      <c r="BK345" s="62"/>
      <c r="BL345" s="62"/>
      <c r="BM345" s="62"/>
    </row>
    <row r="346" spans="48:65" ht="12.75" hidden="1">
      <c r="AV346" s="79"/>
      <c r="AW346" s="106" t="s">
        <v>777</v>
      </c>
      <c r="AX346" s="106" t="s">
        <v>599</v>
      </c>
      <c r="AY346" s="90" t="s">
        <v>778</v>
      </c>
      <c r="BB346" s="62"/>
      <c r="BH346" s="62"/>
      <c r="BI346" s="62"/>
      <c r="BJ346" s="62"/>
      <c r="BK346" s="62"/>
      <c r="BL346" s="62"/>
      <c r="BM346" s="62"/>
    </row>
    <row r="347" spans="48:65" ht="12.75" hidden="1">
      <c r="AV347" s="79"/>
      <c r="AW347" s="67" t="s">
        <v>779</v>
      </c>
      <c r="AX347" s="106" t="s">
        <v>599</v>
      </c>
      <c r="AY347" s="90" t="s">
        <v>778</v>
      </c>
      <c r="BB347" s="62"/>
      <c r="BH347" s="62"/>
      <c r="BI347" s="62"/>
      <c r="BJ347" s="62"/>
      <c r="BK347" s="62"/>
      <c r="BL347" s="62"/>
      <c r="BM347" s="62"/>
    </row>
    <row r="348" spans="48:65" ht="12.75" hidden="1">
      <c r="AV348" s="79"/>
      <c r="AW348" s="66" t="s">
        <v>780</v>
      </c>
      <c r="AX348" s="67" t="s">
        <v>599</v>
      </c>
      <c r="AY348" s="90" t="s">
        <v>778</v>
      </c>
      <c r="BB348" s="62"/>
      <c r="BH348" s="62"/>
      <c r="BI348" s="62"/>
      <c r="BJ348" s="62"/>
      <c r="BK348" s="62"/>
      <c r="BL348" s="62"/>
      <c r="BM348" s="62"/>
    </row>
    <row r="349" spans="48:65" ht="12.75" hidden="1">
      <c r="AV349" s="79"/>
      <c r="AW349" s="67" t="s">
        <v>645</v>
      </c>
      <c r="AX349" s="66" t="s">
        <v>599</v>
      </c>
      <c r="AY349" s="90" t="s">
        <v>778</v>
      </c>
      <c r="BB349" s="62"/>
      <c r="BH349" s="62"/>
      <c r="BI349" s="62"/>
      <c r="BJ349" s="62"/>
      <c r="BK349" s="62"/>
      <c r="BL349" s="62"/>
      <c r="BM349" s="62"/>
    </row>
    <row r="350" spans="48:65" ht="12.75" hidden="1">
      <c r="AV350" s="79"/>
      <c r="AW350" s="67" t="s">
        <v>781</v>
      </c>
      <c r="AX350" s="67" t="s">
        <v>782</v>
      </c>
      <c r="AY350" s="90">
        <v>2704</v>
      </c>
      <c r="BB350" s="62"/>
      <c r="BH350" s="62"/>
      <c r="BI350" s="62"/>
      <c r="BJ350" s="62"/>
      <c r="BK350" s="62"/>
      <c r="BL350" s="62"/>
      <c r="BM350" s="62"/>
    </row>
    <row r="351" spans="48:65" ht="12.75" hidden="1">
      <c r="AV351" s="79"/>
      <c r="AW351" s="67" t="s">
        <v>642</v>
      </c>
      <c r="AX351" s="67" t="s">
        <v>605</v>
      </c>
      <c r="AY351" s="90">
        <v>2704</v>
      </c>
      <c r="BB351" s="62"/>
      <c r="BH351" s="62"/>
      <c r="BI351" s="62"/>
      <c r="BJ351" s="62"/>
      <c r="BK351" s="62"/>
      <c r="BL351" s="62"/>
      <c r="BM351" s="62"/>
    </row>
    <row r="352" spans="48:65" ht="12.75" hidden="1">
      <c r="AV352" s="79"/>
      <c r="AW352" s="66" t="s">
        <v>783</v>
      </c>
      <c r="AX352" s="66" t="s">
        <v>784</v>
      </c>
      <c r="AY352" s="90">
        <v>2501</v>
      </c>
      <c r="BB352" s="62"/>
      <c r="BH352" s="62"/>
      <c r="BI352" s="62"/>
      <c r="BJ352" s="62"/>
      <c r="BK352" s="62"/>
      <c r="BL352" s="62"/>
      <c r="BM352" s="62"/>
    </row>
    <row r="353" spans="48:65" ht="12.75" hidden="1">
      <c r="AV353" s="79"/>
      <c r="AW353" s="66" t="s">
        <v>785</v>
      </c>
      <c r="AX353" s="66" t="s">
        <v>628</v>
      </c>
      <c r="AY353" s="90">
        <v>2502</v>
      </c>
      <c r="BB353" s="62"/>
      <c r="BH353" s="62"/>
      <c r="BI353" s="62"/>
      <c r="BJ353" s="62"/>
      <c r="BK353" s="62"/>
      <c r="BL353" s="62"/>
      <c r="BM353" s="62"/>
    </row>
    <row r="354" spans="48:65" ht="12.75" hidden="1">
      <c r="AV354" s="79"/>
      <c r="AW354" s="66" t="s">
        <v>786</v>
      </c>
      <c r="AX354" s="66" t="s">
        <v>628</v>
      </c>
      <c r="AY354" s="90">
        <v>2502</v>
      </c>
      <c r="BB354" s="62"/>
      <c r="BH354" s="62"/>
      <c r="BI354" s="62"/>
      <c r="BJ354" s="62"/>
      <c r="BK354" s="62"/>
      <c r="BL354" s="62"/>
      <c r="BM354" s="62"/>
    </row>
    <row r="355" spans="48:65" ht="12.75" hidden="1">
      <c r="AV355" s="79"/>
      <c r="AW355" s="66" t="s">
        <v>787</v>
      </c>
      <c r="AX355" s="66" t="s">
        <v>630</v>
      </c>
      <c r="AY355" s="90">
        <v>1301</v>
      </c>
      <c r="BB355" s="62"/>
      <c r="BH355" s="62"/>
      <c r="BI355" s="62"/>
      <c r="BJ355" s="62"/>
      <c r="BK355" s="62"/>
      <c r="BL355" s="62"/>
      <c r="BM355" s="62"/>
    </row>
    <row r="356" spans="48:65" ht="12.75" hidden="1">
      <c r="AV356" s="79"/>
      <c r="AW356" s="77" t="s">
        <v>306</v>
      </c>
      <c r="BB356" s="62"/>
      <c r="BH356" s="62"/>
      <c r="BI356" s="62"/>
      <c r="BJ356" s="62"/>
      <c r="BK356" s="62"/>
      <c r="BL356" s="62"/>
      <c r="BM356" s="62"/>
    </row>
    <row r="357" spans="48:65" ht="12.75" hidden="1">
      <c r="AV357" s="79"/>
      <c r="AW357" s="77" t="s">
        <v>307</v>
      </c>
      <c r="BB357" s="62"/>
      <c r="BH357" s="62"/>
      <c r="BI357" s="62"/>
      <c r="BJ357" s="62"/>
      <c r="BK357" s="62"/>
      <c r="BL357" s="62"/>
      <c r="BM357" s="62"/>
    </row>
    <row r="358" spans="48:65" ht="12.75" hidden="1">
      <c r="AV358" s="79"/>
      <c r="AW358" s="77" t="s">
        <v>308</v>
      </c>
      <c r="BB358" s="62"/>
      <c r="BH358" s="62"/>
      <c r="BI358" s="62"/>
      <c r="BJ358" s="62"/>
      <c r="BK358" s="62"/>
      <c r="BL358" s="62"/>
      <c r="BM358" s="62"/>
    </row>
    <row r="359" spans="48:65" ht="12.75" hidden="1">
      <c r="AV359" s="79"/>
      <c r="AW359" s="77" t="s">
        <v>309</v>
      </c>
      <c r="BB359" s="62"/>
      <c r="BH359" s="62"/>
      <c r="BI359" s="62"/>
      <c r="BJ359" s="62"/>
      <c r="BK359" s="62"/>
      <c r="BL359" s="62"/>
      <c r="BM359" s="62"/>
    </row>
    <row r="360" spans="48:65" ht="12.75" hidden="1">
      <c r="AV360" s="79"/>
      <c r="AW360" s="77" t="s">
        <v>310</v>
      </c>
      <c r="BB360" s="62"/>
      <c r="BH360" s="62"/>
      <c r="BI360" s="62"/>
      <c r="BJ360" s="62"/>
      <c r="BK360" s="62"/>
      <c r="BL360" s="62"/>
      <c r="BM360" s="62"/>
    </row>
    <row r="361" spans="48:65" ht="12.75" hidden="1">
      <c r="AV361" s="79"/>
      <c r="AW361" s="77" t="s">
        <v>311</v>
      </c>
      <c r="BB361" s="62"/>
      <c r="BH361" s="62"/>
      <c r="BI361" s="62"/>
      <c r="BJ361" s="62"/>
      <c r="BK361" s="62"/>
      <c r="BL361" s="62"/>
      <c r="BM361" s="62"/>
    </row>
    <row r="362" spans="48:65" ht="12.75" hidden="1">
      <c r="AV362" s="79"/>
      <c r="AW362" s="77" t="s">
        <v>312</v>
      </c>
      <c r="BB362" s="62"/>
      <c r="BH362" s="62"/>
      <c r="BI362" s="62"/>
      <c r="BJ362" s="62"/>
      <c r="BK362" s="62"/>
      <c r="BL362" s="62"/>
      <c r="BM362" s="62"/>
    </row>
    <row r="363" spans="48:65" ht="12.75" hidden="1">
      <c r="AV363" s="79"/>
      <c r="AW363" s="77" t="s">
        <v>313</v>
      </c>
      <c r="BB363" s="62"/>
      <c r="BH363" s="62"/>
      <c r="BI363" s="62"/>
      <c r="BJ363" s="62"/>
      <c r="BK363" s="62"/>
      <c r="BL363" s="62"/>
      <c r="BM363" s="62"/>
    </row>
    <row r="364" spans="48:65" ht="12.75" hidden="1">
      <c r="AV364" s="79"/>
      <c r="AW364" s="77" t="s">
        <v>314</v>
      </c>
      <c r="BB364" s="62"/>
      <c r="BH364" s="62"/>
      <c r="BI364" s="62"/>
      <c r="BJ364" s="62"/>
      <c r="BK364" s="62"/>
      <c r="BL364" s="62"/>
      <c r="BM364" s="62"/>
    </row>
    <row r="365" spans="48:65" ht="12.75" hidden="1">
      <c r="AV365" s="79"/>
      <c r="AW365" s="77" t="s">
        <v>315</v>
      </c>
      <c r="BB365" s="62"/>
      <c r="BH365" s="62"/>
      <c r="BI365" s="62"/>
      <c r="BJ365" s="62"/>
      <c r="BK365" s="62"/>
      <c r="BL365" s="62"/>
      <c r="BM365" s="62"/>
    </row>
    <row r="366" spans="48:65" ht="12.75" hidden="1">
      <c r="AV366" s="79"/>
      <c r="AW366" s="77" t="s">
        <v>316</v>
      </c>
      <c r="BB366" s="62"/>
      <c r="BH366" s="62"/>
      <c r="BI366" s="62"/>
      <c r="BJ366" s="62"/>
      <c r="BK366" s="62"/>
      <c r="BL366" s="62"/>
      <c r="BM366" s="62"/>
    </row>
    <row r="367" spans="48:65" ht="12.75" hidden="1">
      <c r="AV367" s="79"/>
      <c r="AW367" s="77" t="s">
        <v>317</v>
      </c>
      <c r="BB367" s="62"/>
      <c r="BH367" s="62"/>
      <c r="BI367" s="62"/>
      <c r="BJ367" s="62"/>
      <c r="BK367" s="62"/>
      <c r="BL367" s="62"/>
      <c r="BM367" s="62"/>
    </row>
    <row r="368" spans="48:65" ht="12.75" hidden="1">
      <c r="AV368" s="79"/>
      <c r="AW368" s="77" t="s">
        <v>318</v>
      </c>
      <c r="BB368" s="62"/>
      <c r="BH368" s="62"/>
      <c r="BI368" s="62"/>
      <c r="BJ368" s="62"/>
      <c r="BK368" s="62"/>
      <c r="BL368" s="62"/>
      <c r="BM368" s="62"/>
    </row>
    <row r="369" spans="48:65" ht="12.75" hidden="1">
      <c r="AV369" s="79"/>
      <c r="AW369" s="77" t="s">
        <v>319</v>
      </c>
      <c r="BB369" s="62"/>
      <c r="BH369" s="62"/>
      <c r="BI369" s="62"/>
      <c r="BJ369" s="62"/>
      <c r="BK369" s="62"/>
      <c r="BL369" s="62"/>
      <c r="BM369" s="62"/>
    </row>
    <row r="370" spans="48:65" ht="12.75" hidden="1">
      <c r="AV370" s="79"/>
      <c r="AW370" s="77" t="s">
        <v>320</v>
      </c>
      <c r="BB370" s="62"/>
      <c r="BH370" s="62"/>
      <c r="BI370" s="62"/>
      <c r="BJ370" s="62"/>
      <c r="BK370" s="62"/>
      <c r="BL370" s="62"/>
      <c r="BM370" s="62"/>
    </row>
    <row r="371" spans="48:65" ht="12.75" hidden="1">
      <c r="AV371" s="79"/>
      <c r="AW371" s="77" t="s">
        <v>321</v>
      </c>
      <c r="BB371" s="62"/>
      <c r="BH371" s="62"/>
      <c r="BI371" s="62"/>
      <c r="BJ371" s="62"/>
      <c r="BK371" s="62"/>
      <c r="BL371" s="62"/>
      <c r="BM371" s="62"/>
    </row>
    <row r="372" spans="48:65" ht="12.75" hidden="1">
      <c r="AV372" s="79"/>
      <c r="AW372" s="77" t="s">
        <v>322</v>
      </c>
      <c r="BB372" s="62"/>
      <c r="BH372" s="62"/>
      <c r="BI372" s="62"/>
      <c r="BJ372" s="62"/>
      <c r="BK372" s="62"/>
      <c r="BL372" s="62"/>
      <c r="BM372" s="62"/>
    </row>
    <row r="373" spans="48:65" ht="12.75" hidden="1">
      <c r="AV373" s="79"/>
      <c r="AW373" s="77" t="s">
        <v>323</v>
      </c>
      <c r="BB373" s="62"/>
      <c r="BH373" s="62"/>
      <c r="BI373" s="62"/>
      <c r="BJ373" s="62"/>
      <c r="BK373" s="62"/>
      <c r="BL373" s="62"/>
      <c r="BM373" s="62"/>
    </row>
    <row r="374" spans="48:65" ht="12.75" hidden="1">
      <c r="AV374" s="79"/>
      <c r="AW374" s="77" t="s">
        <v>324</v>
      </c>
      <c r="BB374" s="62"/>
      <c r="BH374" s="62"/>
      <c r="BI374" s="62"/>
      <c r="BJ374" s="62"/>
      <c r="BK374" s="62"/>
      <c r="BL374" s="62"/>
      <c r="BM374" s="62"/>
    </row>
    <row r="375" spans="48:65" ht="12.75" hidden="1">
      <c r="AV375" s="79"/>
      <c r="AW375" s="77" t="s">
        <v>325</v>
      </c>
      <c r="BB375" s="62"/>
      <c r="BH375" s="62"/>
      <c r="BI375" s="62"/>
      <c r="BJ375" s="62"/>
      <c r="BK375" s="62"/>
      <c r="BL375" s="62"/>
      <c r="BM375" s="62"/>
    </row>
    <row r="376" spans="48:65" ht="12.75" hidden="1">
      <c r="AV376" s="79"/>
      <c r="AW376" s="77" t="s">
        <v>326</v>
      </c>
      <c r="BB376" s="62"/>
      <c r="BH376" s="62"/>
      <c r="BI376" s="62"/>
      <c r="BJ376" s="62"/>
      <c r="BK376" s="62"/>
      <c r="BL376" s="62"/>
      <c r="BM376" s="62"/>
    </row>
    <row r="377" spans="48:65" ht="12.75" hidden="1">
      <c r="AV377" s="79"/>
      <c r="AW377" s="77" t="s">
        <v>327</v>
      </c>
      <c r="BB377" s="62"/>
      <c r="BH377" s="62"/>
      <c r="BI377" s="62"/>
      <c r="BJ377" s="62"/>
      <c r="BK377" s="62"/>
      <c r="BL377" s="62"/>
      <c r="BM377" s="62"/>
    </row>
    <row r="378" spans="48:65" ht="12.75" hidden="1">
      <c r="AV378" s="79"/>
      <c r="AW378" s="77" t="s">
        <v>328</v>
      </c>
      <c r="BB378" s="62"/>
      <c r="BH378" s="62"/>
      <c r="BI378" s="62"/>
      <c r="BJ378" s="62"/>
      <c r="BK378" s="62"/>
      <c r="BL378" s="62"/>
      <c r="BM378" s="62"/>
    </row>
    <row r="379" spans="48:65" ht="12.75" hidden="1">
      <c r="AV379" s="79"/>
      <c r="AW379" s="77" t="s">
        <v>329</v>
      </c>
      <c r="BB379" s="62"/>
      <c r="BH379" s="62"/>
      <c r="BI379" s="62"/>
      <c r="BJ379" s="62"/>
      <c r="BK379" s="62"/>
      <c r="BL379" s="62"/>
      <c r="BM379" s="62"/>
    </row>
    <row r="380" spans="48:65" ht="12.75" hidden="1">
      <c r="AV380" s="79"/>
      <c r="AW380" s="77" t="s">
        <v>330</v>
      </c>
      <c r="BB380" s="62"/>
      <c r="BH380" s="62"/>
      <c r="BI380" s="62"/>
      <c r="BJ380" s="62"/>
      <c r="BK380" s="62"/>
      <c r="BL380" s="62"/>
      <c r="BM380" s="62"/>
    </row>
    <row r="381" spans="48:65" ht="12.75" hidden="1">
      <c r="AV381" s="79"/>
      <c r="AW381" s="77" t="s">
        <v>331</v>
      </c>
      <c r="BB381" s="62"/>
      <c r="BH381" s="62"/>
      <c r="BI381" s="62"/>
      <c r="BJ381" s="62"/>
      <c r="BK381" s="62"/>
      <c r="BL381" s="62"/>
      <c r="BM381" s="62"/>
    </row>
    <row r="382" spans="48:65" ht="12.75" hidden="1">
      <c r="AV382" s="79"/>
      <c r="AW382" s="77" t="s">
        <v>332</v>
      </c>
      <c r="BB382" s="62"/>
      <c r="BH382" s="62"/>
      <c r="BI382" s="62"/>
      <c r="BJ382" s="62"/>
      <c r="BK382" s="62"/>
      <c r="BL382" s="62"/>
      <c r="BM382" s="62"/>
    </row>
    <row r="383" spans="48:65" ht="12.75" hidden="1">
      <c r="AV383" s="79"/>
      <c r="AW383" s="77" t="s">
        <v>333</v>
      </c>
      <c r="BB383" s="62"/>
      <c r="BH383" s="62"/>
      <c r="BI383" s="62"/>
      <c r="BJ383" s="62"/>
      <c r="BK383" s="62"/>
      <c r="BL383" s="62"/>
      <c r="BM383" s="62"/>
    </row>
    <row r="384" spans="48:65" ht="12.75" hidden="1">
      <c r="AV384" s="79"/>
      <c r="AW384" s="77" t="s">
        <v>334</v>
      </c>
      <c r="BB384" s="62"/>
      <c r="BH384" s="62"/>
      <c r="BI384" s="62"/>
      <c r="BJ384" s="62"/>
      <c r="BK384" s="62"/>
      <c r="BL384" s="62"/>
      <c r="BM384" s="62"/>
    </row>
    <row r="385" spans="48:65" ht="12.75" hidden="1">
      <c r="AV385" s="79"/>
      <c r="AW385" s="77" t="s">
        <v>335</v>
      </c>
      <c r="BB385" s="62"/>
      <c r="BH385" s="62"/>
      <c r="BI385" s="62"/>
      <c r="BJ385" s="62"/>
      <c r="BK385" s="62"/>
      <c r="BL385" s="62"/>
      <c r="BM385" s="62"/>
    </row>
    <row r="386" spans="48:65" ht="12.75" hidden="1">
      <c r="AV386" s="79"/>
      <c r="AW386" s="77" t="s">
        <v>336</v>
      </c>
      <c r="BB386" s="62"/>
      <c r="BH386" s="62"/>
      <c r="BI386" s="62"/>
      <c r="BJ386" s="62"/>
      <c r="BK386" s="62"/>
      <c r="BL386" s="62"/>
      <c r="BM386" s="62"/>
    </row>
    <row r="387" spans="48:65" ht="12.75" hidden="1">
      <c r="AV387" s="79"/>
      <c r="AW387" s="77" t="s">
        <v>337</v>
      </c>
      <c r="BB387" s="62"/>
      <c r="BH387" s="62"/>
      <c r="BI387" s="62"/>
      <c r="BJ387" s="62"/>
      <c r="BK387" s="62"/>
      <c r="BL387" s="62"/>
      <c r="BM387" s="62"/>
    </row>
    <row r="388" spans="48:65" ht="12.75" hidden="1">
      <c r="AV388" s="79"/>
      <c r="AW388" s="77" t="s">
        <v>338</v>
      </c>
      <c r="BB388" s="62"/>
      <c r="BH388" s="62"/>
      <c r="BI388" s="62"/>
      <c r="BJ388" s="62"/>
      <c r="BK388" s="62"/>
      <c r="BL388" s="62"/>
      <c r="BM388" s="62"/>
    </row>
    <row r="389" spans="48:65" ht="12.75" hidden="1">
      <c r="AV389" s="79"/>
      <c r="AW389" s="77" t="s">
        <v>339</v>
      </c>
      <c r="BB389" s="62"/>
      <c r="BH389" s="62"/>
      <c r="BI389" s="62"/>
      <c r="BJ389" s="62"/>
      <c r="BK389" s="62"/>
      <c r="BL389" s="62"/>
      <c r="BM389" s="62"/>
    </row>
    <row r="390" spans="48:65" ht="12.75" hidden="1">
      <c r="AV390" s="79"/>
      <c r="AW390" s="77" t="s">
        <v>340</v>
      </c>
      <c r="BB390" s="62"/>
      <c r="BH390" s="62"/>
      <c r="BI390" s="62"/>
      <c r="BJ390" s="62"/>
      <c r="BK390" s="62"/>
      <c r="BL390" s="62"/>
      <c r="BM390" s="62"/>
    </row>
    <row r="391" spans="48:65" ht="12.75" hidden="1">
      <c r="AV391" s="79"/>
      <c r="AW391" s="77" t="s">
        <v>341</v>
      </c>
      <c r="BB391" s="62"/>
      <c r="BH391" s="62"/>
      <c r="BI391" s="62"/>
      <c r="BJ391" s="62"/>
      <c r="BK391" s="62"/>
      <c r="BL391" s="62"/>
      <c r="BM391" s="62"/>
    </row>
    <row r="392" spans="48:65" ht="12.75" hidden="1">
      <c r="AV392" s="79"/>
      <c r="AW392" s="77" t="s">
        <v>342</v>
      </c>
      <c r="BB392" s="62"/>
      <c r="BH392" s="62"/>
      <c r="BI392" s="62"/>
      <c r="BJ392" s="62"/>
      <c r="BK392" s="62"/>
      <c r="BL392" s="62"/>
      <c r="BM392" s="62"/>
    </row>
    <row r="393" spans="48:65" ht="12.75" hidden="1">
      <c r="AV393" s="79"/>
      <c r="AW393" s="77" t="s">
        <v>343</v>
      </c>
      <c r="BB393" s="62"/>
      <c r="BH393" s="62"/>
      <c r="BI393" s="62"/>
      <c r="BJ393" s="62"/>
      <c r="BK393" s="62"/>
      <c r="BL393" s="62"/>
      <c r="BM393" s="62"/>
    </row>
    <row r="394" spans="48:65" ht="12.75" hidden="1">
      <c r="AV394" s="79"/>
      <c r="AW394" s="77" t="s">
        <v>344</v>
      </c>
      <c r="BB394" s="62"/>
      <c r="BH394" s="62"/>
      <c r="BI394" s="62"/>
      <c r="BJ394" s="62"/>
      <c r="BK394" s="62"/>
      <c r="BL394" s="62"/>
      <c r="BM394" s="62"/>
    </row>
    <row r="395" spans="48:65" ht="12.75" hidden="1">
      <c r="AV395" s="79"/>
      <c r="AW395" s="77" t="s">
        <v>345</v>
      </c>
      <c r="BB395" s="62"/>
      <c r="BH395" s="62"/>
      <c r="BI395" s="62"/>
      <c r="BJ395" s="62"/>
      <c r="BK395" s="62"/>
      <c r="BL395" s="62"/>
      <c r="BM395" s="62"/>
    </row>
    <row r="396" spans="48:65" ht="12.75" hidden="1">
      <c r="AV396" s="79"/>
      <c r="AW396" s="77" t="s">
        <v>346</v>
      </c>
      <c r="BB396" s="62"/>
      <c r="BH396" s="62"/>
      <c r="BI396" s="62"/>
      <c r="BJ396" s="62"/>
      <c r="BK396" s="62"/>
      <c r="BL396" s="62"/>
      <c r="BM396" s="62"/>
    </row>
    <row r="397" spans="48:65" ht="12.75" hidden="1">
      <c r="AV397" s="79"/>
      <c r="AW397" s="77" t="s">
        <v>347</v>
      </c>
      <c r="BB397" s="62"/>
      <c r="BH397" s="62"/>
      <c r="BI397" s="62"/>
      <c r="BJ397" s="62"/>
      <c r="BK397" s="62"/>
      <c r="BL397" s="62"/>
      <c r="BM397" s="62"/>
    </row>
    <row r="398" spans="48:65" ht="12.75" hidden="1">
      <c r="AV398" s="79"/>
      <c r="AW398" s="77" t="s">
        <v>348</v>
      </c>
      <c r="BB398" s="62"/>
      <c r="BH398" s="62"/>
      <c r="BI398" s="62"/>
      <c r="BJ398" s="62"/>
      <c r="BK398" s="62"/>
      <c r="BL398" s="62"/>
      <c r="BM398" s="62"/>
    </row>
    <row r="399" spans="48:65" ht="12.75" hidden="1">
      <c r="AV399" s="79"/>
      <c r="AW399" s="77" t="s">
        <v>349</v>
      </c>
      <c r="BB399" s="62"/>
      <c r="BH399" s="62"/>
      <c r="BI399" s="62"/>
      <c r="BJ399" s="62"/>
      <c r="BK399" s="62"/>
      <c r="BL399" s="62"/>
      <c r="BM399" s="62"/>
    </row>
    <row r="400" spans="48:65" ht="12.75" hidden="1">
      <c r="AV400" s="79"/>
      <c r="AW400" s="77" t="s">
        <v>350</v>
      </c>
      <c r="BB400" s="62"/>
      <c r="BH400" s="62"/>
      <c r="BI400" s="62"/>
      <c r="BJ400" s="62"/>
      <c r="BK400" s="62"/>
      <c r="BL400" s="62"/>
      <c r="BM400" s="62"/>
    </row>
    <row r="401" spans="48:65" ht="12.75" hidden="1">
      <c r="AV401" s="79"/>
      <c r="AW401" s="77" t="s">
        <v>351</v>
      </c>
      <c r="BB401" s="62"/>
      <c r="BH401" s="62"/>
      <c r="BI401" s="62"/>
      <c r="BJ401" s="62"/>
      <c r="BK401" s="62"/>
      <c r="BL401" s="62"/>
      <c r="BM401" s="62"/>
    </row>
    <row r="402" spans="48:65" ht="12.75" hidden="1">
      <c r="AV402" s="79"/>
      <c r="AW402" s="77" t="s">
        <v>352</v>
      </c>
      <c r="BB402" s="62"/>
      <c r="BH402" s="62"/>
      <c r="BI402" s="62"/>
      <c r="BJ402" s="62"/>
      <c r="BK402" s="62"/>
      <c r="BL402" s="62"/>
      <c r="BM402" s="62"/>
    </row>
    <row r="403" spans="48:65" ht="12.75" hidden="1">
      <c r="AV403" s="79"/>
      <c r="AW403" s="77" t="s">
        <v>353</v>
      </c>
      <c r="BB403" s="62"/>
      <c r="BH403" s="62"/>
      <c r="BI403" s="62"/>
      <c r="BJ403" s="62"/>
      <c r="BK403" s="62"/>
      <c r="BL403" s="62"/>
      <c r="BM403" s="62"/>
    </row>
    <row r="404" spans="48:65" ht="12.75" hidden="1">
      <c r="AV404" s="79"/>
      <c r="AW404" s="77" t="s">
        <v>354</v>
      </c>
      <c r="BB404" s="62"/>
      <c r="BH404" s="62"/>
      <c r="BI404" s="62"/>
      <c r="BJ404" s="62"/>
      <c r="BK404" s="62"/>
      <c r="BL404" s="62"/>
      <c r="BM404" s="62"/>
    </row>
    <row r="405" spans="48:65" ht="12.75" hidden="1">
      <c r="AV405" s="79"/>
      <c r="AW405" s="77" t="s">
        <v>355</v>
      </c>
      <c r="BB405" s="62"/>
      <c r="BH405" s="62"/>
      <c r="BI405" s="62"/>
      <c r="BJ405" s="62"/>
      <c r="BK405" s="62"/>
      <c r="BL405" s="62"/>
      <c r="BM405" s="62"/>
    </row>
    <row r="406" spans="48:65" ht="12.75" hidden="1">
      <c r="AV406" s="79"/>
      <c r="AW406" s="77" t="s">
        <v>356</v>
      </c>
      <c r="BB406" s="62"/>
      <c r="BH406" s="62"/>
      <c r="BI406" s="62"/>
      <c r="BJ406" s="62"/>
      <c r="BK406" s="62"/>
      <c r="BL406" s="62"/>
      <c r="BM406" s="62"/>
    </row>
    <row r="407" spans="48:65" ht="12.75" hidden="1">
      <c r="AV407" s="79"/>
      <c r="AW407" s="77" t="s">
        <v>357</v>
      </c>
      <c r="BB407" s="62"/>
      <c r="BH407" s="62"/>
      <c r="BI407" s="62"/>
      <c r="BJ407" s="62"/>
      <c r="BK407" s="62"/>
      <c r="BL407" s="62"/>
      <c r="BM407" s="62"/>
    </row>
    <row r="408" spans="48:65" ht="12.75" hidden="1">
      <c r="AV408" s="79"/>
      <c r="AW408" s="77" t="s">
        <v>358</v>
      </c>
      <c r="BB408" s="62"/>
      <c r="BH408" s="62"/>
      <c r="BI408" s="62"/>
      <c r="BJ408" s="62"/>
      <c r="BK408" s="62"/>
      <c r="BL408" s="62"/>
      <c r="BM408" s="62"/>
    </row>
    <row r="409" spans="48:65" ht="12.75" hidden="1">
      <c r="AV409" s="79"/>
      <c r="AW409" s="77" t="s">
        <v>359</v>
      </c>
      <c r="BB409" s="62"/>
      <c r="BH409" s="62"/>
      <c r="BI409" s="62"/>
      <c r="BJ409" s="62"/>
      <c r="BK409" s="62"/>
      <c r="BL409" s="62"/>
      <c r="BM409" s="62"/>
    </row>
    <row r="410" spans="48:65" ht="12.75" hidden="1">
      <c r="AV410" s="79"/>
      <c r="AW410" s="77" t="s">
        <v>360</v>
      </c>
      <c r="BB410" s="62"/>
      <c r="BH410" s="62"/>
      <c r="BI410" s="62"/>
      <c r="BJ410" s="62"/>
      <c r="BK410" s="62"/>
      <c r="BL410" s="62"/>
      <c r="BM410" s="62"/>
    </row>
    <row r="411" spans="48:65" ht="12.75" hidden="1">
      <c r="AV411" s="79"/>
      <c r="AW411" s="77" t="s">
        <v>361</v>
      </c>
      <c r="BB411" s="62"/>
      <c r="BH411" s="62"/>
      <c r="BI411" s="62"/>
      <c r="BJ411" s="62"/>
      <c r="BK411" s="62"/>
      <c r="BL411" s="62"/>
      <c r="BM411" s="62"/>
    </row>
    <row r="412" spans="48:65" ht="12.75" hidden="1">
      <c r="AV412" s="79"/>
      <c r="AW412" s="77" t="s">
        <v>362</v>
      </c>
      <c r="BB412" s="62"/>
      <c r="BH412" s="62"/>
      <c r="BI412" s="62"/>
      <c r="BJ412" s="62"/>
      <c r="BK412" s="62"/>
      <c r="BL412" s="62"/>
      <c r="BM412" s="62"/>
    </row>
    <row r="413" spans="48:65" ht="12.75" hidden="1">
      <c r="AV413" s="79"/>
      <c r="AW413" s="77" t="s">
        <v>363</v>
      </c>
      <c r="BB413" s="62"/>
      <c r="BH413" s="62"/>
      <c r="BI413" s="62"/>
      <c r="BJ413" s="62"/>
      <c r="BK413" s="62"/>
      <c r="BL413" s="62"/>
      <c r="BM413" s="62"/>
    </row>
    <row r="414" spans="48:65" ht="12.75" hidden="1">
      <c r="AV414" s="79"/>
      <c r="AW414" s="77" t="s">
        <v>364</v>
      </c>
      <c r="BB414" s="62"/>
      <c r="BH414" s="62"/>
      <c r="BI414" s="62"/>
      <c r="BJ414" s="62"/>
      <c r="BK414" s="62"/>
      <c r="BL414" s="62"/>
      <c r="BM414" s="62"/>
    </row>
    <row r="415" spans="48:65" ht="12.75" hidden="1">
      <c r="AV415" s="79"/>
      <c r="AW415" s="77" t="s">
        <v>365</v>
      </c>
      <c r="BB415" s="62"/>
      <c r="BH415" s="62"/>
      <c r="BI415" s="62"/>
      <c r="BJ415" s="62"/>
      <c r="BK415" s="62"/>
      <c r="BL415" s="62"/>
      <c r="BM415" s="62"/>
    </row>
    <row r="416" spans="48:65" ht="12.75" hidden="1">
      <c r="AV416" s="79"/>
      <c r="AW416" s="77" t="s">
        <v>366</v>
      </c>
      <c r="BB416" s="62"/>
      <c r="BH416" s="62"/>
      <c r="BI416" s="62"/>
      <c r="BJ416" s="62"/>
      <c r="BK416" s="62"/>
      <c r="BL416" s="62"/>
      <c r="BM416" s="62"/>
    </row>
    <row r="417" spans="48:65" ht="12.75" hidden="1">
      <c r="AV417" s="79"/>
      <c r="AW417" s="77" t="s">
        <v>367</v>
      </c>
      <c r="BB417" s="62"/>
      <c r="BH417" s="62"/>
      <c r="BI417" s="62"/>
      <c r="BJ417" s="62"/>
      <c r="BK417" s="62"/>
      <c r="BL417" s="62"/>
      <c r="BM417" s="62"/>
    </row>
    <row r="418" spans="48:65" ht="12.75" hidden="1">
      <c r="AV418" s="79"/>
      <c r="AW418" s="77" t="s">
        <v>368</v>
      </c>
      <c r="BB418" s="62"/>
      <c r="BH418" s="62"/>
      <c r="BI418" s="62"/>
      <c r="BJ418" s="62"/>
      <c r="BK418" s="62"/>
      <c r="BL418" s="62"/>
      <c r="BM418" s="62"/>
    </row>
    <row r="419" spans="48:65" ht="12.75" hidden="1">
      <c r="AV419" s="79"/>
      <c r="AW419" s="77" t="s">
        <v>369</v>
      </c>
      <c r="BB419" s="62"/>
      <c r="BH419" s="62"/>
      <c r="BI419" s="62"/>
      <c r="BJ419" s="62"/>
      <c r="BK419" s="62"/>
      <c r="BL419" s="62"/>
      <c r="BM419" s="62"/>
    </row>
    <row r="420" spans="48:65" ht="12.75" hidden="1">
      <c r="AV420" s="79"/>
      <c r="AW420" s="77" t="s">
        <v>370</v>
      </c>
      <c r="BB420" s="62"/>
      <c r="BH420" s="62"/>
      <c r="BI420" s="62"/>
      <c r="BJ420" s="62"/>
      <c r="BK420" s="62"/>
      <c r="BL420" s="62"/>
      <c r="BM420" s="62"/>
    </row>
    <row r="421" spans="48:65" ht="12.75" hidden="1">
      <c r="AV421" s="79"/>
      <c r="AW421" s="77" t="s">
        <v>371</v>
      </c>
      <c r="BB421" s="62"/>
      <c r="BH421" s="62"/>
      <c r="BI421" s="62"/>
      <c r="BJ421" s="62"/>
      <c r="BK421" s="62"/>
      <c r="BL421" s="62"/>
      <c r="BM421" s="62"/>
    </row>
    <row r="422" spans="48:65" ht="12.75" hidden="1">
      <c r="AV422" s="79"/>
      <c r="AW422" s="77" t="s">
        <v>372</v>
      </c>
      <c r="BB422" s="62"/>
      <c r="BH422" s="62"/>
      <c r="BI422" s="62"/>
      <c r="BJ422" s="62"/>
      <c r="BK422" s="62"/>
      <c r="BL422" s="62"/>
      <c r="BM422" s="62"/>
    </row>
    <row r="423" spans="48:65" ht="12.75" hidden="1">
      <c r="AV423" s="79"/>
      <c r="AW423" s="77" t="s">
        <v>373</v>
      </c>
      <c r="BB423" s="62"/>
      <c r="BH423" s="62"/>
      <c r="BI423" s="62"/>
      <c r="BJ423" s="62"/>
      <c r="BK423" s="62"/>
      <c r="BL423" s="62"/>
      <c r="BM423" s="62"/>
    </row>
    <row r="424" spans="48:65" ht="12.75" hidden="1">
      <c r="AV424" s="79"/>
      <c r="AW424" s="77" t="s">
        <v>374</v>
      </c>
      <c r="BB424" s="62"/>
      <c r="BH424" s="62"/>
      <c r="BI424" s="62"/>
      <c r="BJ424" s="62"/>
      <c r="BK424" s="62"/>
      <c r="BL424" s="62"/>
      <c r="BM424" s="62"/>
    </row>
    <row r="425" spans="48:65" ht="12.75" hidden="1">
      <c r="AV425" s="79"/>
      <c r="AW425" s="77" t="s">
        <v>375</v>
      </c>
      <c r="BB425" s="62"/>
      <c r="BH425" s="62"/>
      <c r="BI425" s="62"/>
      <c r="BJ425" s="62"/>
      <c r="BK425" s="62"/>
      <c r="BL425" s="62"/>
      <c r="BM425" s="62"/>
    </row>
    <row r="426" spans="48:65" ht="12.75" hidden="1">
      <c r="AV426" s="79"/>
      <c r="AW426" s="77" t="s">
        <v>376</v>
      </c>
      <c r="BB426" s="62"/>
      <c r="BH426" s="62"/>
      <c r="BI426" s="62"/>
      <c r="BJ426" s="62"/>
      <c r="BK426" s="62"/>
      <c r="BL426" s="62"/>
      <c r="BM426" s="62"/>
    </row>
    <row r="427" spans="48:65" ht="12.75" hidden="1">
      <c r="AV427" s="79"/>
      <c r="AW427" s="77" t="s">
        <v>377</v>
      </c>
      <c r="BB427" s="62"/>
      <c r="BH427" s="62"/>
      <c r="BI427" s="62"/>
      <c r="BJ427" s="62"/>
      <c r="BK427" s="62"/>
      <c r="BL427" s="62"/>
      <c r="BM427" s="62"/>
    </row>
    <row r="428" spans="48:65" ht="12.75" hidden="1">
      <c r="AV428" s="79"/>
      <c r="AW428" s="77" t="s">
        <v>378</v>
      </c>
      <c r="BB428" s="62"/>
      <c r="BH428" s="62"/>
      <c r="BI428" s="62"/>
      <c r="BJ428" s="62"/>
      <c r="BK428" s="62"/>
      <c r="BL428" s="62"/>
      <c r="BM428" s="62"/>
    </row>
    <row r="429" spans="48:65" ht="12.75" hidden="1">
      <c r="AV429" s="79"/>
      <c r="AW429" s="77" t="s">
        <v>379</v>
      </c>
      <c r="BB429" s="62"/>
      <c r="BH429" s="62"/>
      <c r="BI429" s="62"/>
      <c r="BJ429" s="62"/>
      <c r="BK429" s="62"/>
      <c r="BL429" s="62"/>
      <c r="BM429" s="62"/>
    </row>
    <row r="430" spans="48:65" ht="12.75" hidden="1">
      <c r="AV430" s="79"/>
      <c r="AW430" s="77" t="s">
        <v>380</v>
      </c>
      <c r="BB430" s="62"/>
      <c r="BH430" s="62"/>
      <c r="BI430" s="62"/>
      <c r="BJ430" s="62"/>
      <c r="BK430" s="62"/>
      <c r="BL430" s="62"/>
      <c r="BM430" s="62"/>
    </row>
    <row r="431" spans="48:65" ht="12.75" hidden="1">
      <c r="AV431" s="79"/>
      <c r="AW431" s="77" t="s">
        <v>381</v>
      </c>
      <c r="BB431" s="62"/>
      <c r="BH431" s="62"/>
      <c r="BI431" s="62"/>
      <c r="BJ431" s="62"/>
      <c r="BK431" s="62"/>
      <c r="BL431" s="62"/>
      <c r="BM431" s="62"/>
    </row>
    <row r="432" spans="48:65" ht="12.75" hidden="1">
      <c r="AV432" s="79"/>
      <c r="AW432" s="77" t="s">
        <v>382</v>
      </c>
      <c r="BB432" s="62"/>
      <c r="BH432" s="62"/>
      <c r="BI432" s="62"/>
      <c r="BJ432" s="62"/>
      <c r="BK432" s="62"/>
      <c r="BL432" s="62"/>
      <c r="BM432" s="62"/>
    </row>
    <row r="433" spans="48:65" ht="12.75" hidden="1">
      <c r="AV433" s="79"/>
      <c r="AW433" s="77" t="s">
        <v>383</v>
      </c>
      <c r="BB433" s="62"/>
      <c r="BH433" s="62"/>
      <c r="BI433" s="62"/>
      <c r="BJ433" s="62"/>
      <c r="BK433" s="62"/>
      <c r="BL433" s="62"/>
      <c r="BM433" s="62"/>
    </row>
    <row r="434" spans="48:65" ht="12.75" hidden="1">
      <c r="AV434" s="79"/>
      <c r="AW434" s="77" t="s">
        <v>384</v>
      </c>
      <c r="BB434" s="62"/>
      <c r="BH434" s="62"/>
      <c r="BI434" s="62"/>
      <c r="BJ434" s="62"/>
      <c r="BK434" s="62"/>
      <c r="BL434" s="62"/>
      <c r="BM434" s="62"/>
    </row>
    <row r="435" spans="48:65" ht="12.75" hidden="1">
      <c r="AV435" s="79"/>
      <c r="AW435" s="77" t="s">
        <v>385</v>
      </c>
      <c r="BB435" s="62"/>
      <c r="BH435" s="62"/>
      <c r="BI435" s="62"/>
      <c r="BJ435" s="62"/>
      <c r="BK435" s="62"/>
      <c r="BL435" s="62"/>
      <c r="BM435" s="62"/>
    </row>
    <row r="436" spans="48:65" ht="12.75" hidden="1">
      <c r="AV436" s="79"/>
      <c r="AW436" s="77" t="s">
        <v>386</v>
      </c>
      <c r="BB436" s="62"/>
      <c r="BH436" s="62"/>
      <c r="BI436" s="62"/>
      <c r="BJ436" s="62"/>
      <c r="BK436" s="62"/>
      <c r="BL436" s="62"/>
      <c r="BM436" s="62"/>
    </row>
    <row r="437" spans="48:65" ht="12.75" hidden="1">
      <c r="AV437" s="79"/>
      <c r="AW437" s="77" t="s">
        <v>387</v>
      </c>
      <c r="BB437" s="62"/>
      <c r="BH437" s="62"/>
      <c r="BI437" s="62"/>
      <c r="BJ437" s="62"/>
      <c r="BK437" s="62"/>
      <c r="BL437" s="62"/>
      <c r="BM437" s="62"/>
    </row>
    <row r="438" spans="48:65" ht="12.75" hidden="1">
      <c r="AV438" s="79"/>
      <c r="AW438" s="77" t="s">
        <v>388</v>
      </c>
      <c r="BB438" s="62"/>
      <c r="BH438" s="62"/>
      <c r="BI438" s="62"/>
      <c r="BJ438" s="62"/>
      <c r="BK438" s="62"/>
      <c r="BL438" s="62"/>
      <c r="BM438" s="62"/>
    </row>
    <row r="439" spans="48:65" ht="12.75" hidden="1">
      <c r="AV439" s="79"/>
      <c r="AW439" s="77" t="s">
        <v>389</v>
      </c>
      <c r="BB439" s="62"/>
      <c r="BH439" s="62"/>
      <c r="BI439" s="62"/>
      <c r="BJ439" s="62"/>
      <c r="BK439" s="62"/>
      <c r="BL439" s="62"/>
      <c r="BM439" s="62"/>
    </row>
    <row r="440" spans="48:65" ht="12.75" hidden="1">
      <c r="AV440" s="79"/>
      <c r="AW440" s="77" t="s">
        <v>390</v>
      </c>
      <c r="BB440" s="62"/>
      <c r="BH440" s="62"/>
      <c r="BI440" s="62"/>
      <c r="BJ440" s="62"/>
      <c r="BK440" s="62"/>
      <c r="BL440" s="62"/>
      <c r="BM440" s="62"/>
    </row>
    <row r="441" spans="48:65" ht="12.75" hidden="1">
      <c r="AV441" s="79"/>
      <c r="AW441" s="77" t="s">
        <v>391</v>
      </c>
      <c r="BB441" s="62"/>
      <c r="BH441" s="62"/>
      <c r="BI441" s="62"/>
      <c r="BJ441" s="62"/>
      <c r="BK441" s="62"/>
      <c r="BL441" s="62"/>
      <c r="BM441" s="62"/>
    </row>
    <row r="442" spans="48:65" ht="12.75" hidden="1">
      <c r="AV442" s="79"/>
      <c r="AW442" s="77" t="s">
        <v>392</v>
      </c>
      <c r="BB442" s="62"/>
      <c r="BH442" s="62"/>
      <c r="BI442" s="62"/>
      <c r="BJ442" s="62"/>
      <c r="BK442" s="62"/>
      <c r="BL442" s="62"/>
      <c r="BM442" s="62"/>
    </row>
    <row r="443" spans="48:65" ht="12.75" hidden="1">
      <c r="AV443" s="79"/>
      <c r="AW443" s="77" t="s">
        <v>393</v>
      </c>
      <c r="BB443" s="62"/>
      <c r="BH443" s="62"/>
      <c r="BI443" s="62"/>
      <c r="BJ443" s="62"/>
      <c r="BK443" s="62"/>
      <c r="BL443" s="62"/>
      <c r="BM443" s="62"/>
    </row>
    <row r="444" spans="48:65" ht="12.75" hidden="1">
      <c r="AV444" s="79"/>
      <c r="AW444" s="77" t="s">
        <v>394</v>
      </c>
      <c r="BB444" s="62"/>
      <c r="BH444" s="62"/>
      <c r="BI444" s="62"/>
      <c r="BJ444" s="62"/>
      <c r="BK444" s="62"/>
      <c r="BL444" s="62"/>
      <c r="BM444" s="62"/>
    </row>
    <row r="445" spans="48:65" ht="12.75" hidden="1">
      <c r="AV445" s="79"/>
      <c r="AW445" s="77" t="s">
        <v>395</v>
      </c>
      <c r="BB445" s="62"/>
      <c r="BH445" s="62"/>
      <c r="BI445" s="62"/>
      <c r="BJ445" s="62"/>
      <c r="BK445" s="62"/>
      <c r="BL445" s="62"/>
      <c r="BM445" s="62"/>
    </row>
    <row r="446" spans="48:65" ht="12.75" hidden="1">
      <c r="AV446" s="79"/>
      <c r="AW446" s="77" t="s">
        <v>396</v>
      </c>
      <c r="BB446" s="62"/>
      <c r="BH446" s="62"/>
      <c r="BI446" s="62"/>
      <c r="BJ446" s="62"/>
      <c r="BK446" s="62"/>
      <c r="BL446" s="62"/>
      <c r="BM446" s="62"/>
    </row>
    <row r="447" spans="48:65" ht="12.75" hidden="1">
      <c r="AV447" s="79"/>
      <c r="AW447" s="77" t="s">
        <v>397</v>
      </c>
      <c r="BB447" s="62"/>
      <c r="BH447" s="62"/>
      <c r="BI447" s="62"/>
      <c r="BJ447" s="62"/>
      <c r="BK447" s="62"/>
      <c r="BL447" s="62"/>
      <c r="BM447" s="62"/>
    </row>
    <row r="448" spans="48:65" ht="12.75" hidden="1">
      <c r="AV448" s="79"/>
      <c r="AW448" s="77" t="s">
        <v>398</v>
      </c>
      <c r="BB448" s="62"/>
      <c r="BH448" s="62"/>
      <c r="BI448" s="62"/>
      <c r="BJ448" s="62"/>
      <c r="BK448" s="62"/>
      <c r="BL448" s="62"/>
      <c r="BM448" s="62"/>
    </row>
    <row r="449" spans="48:65" ht="12.75" hidden="1">
      <c r="AV449" s="79"/>
      <c r="AW449" s="77" t="s">
        <v>399</v>
      </c>
      <c r="BB449" s="62"/>
      <c r="BH449" s="62"/>
      <c r="BI449" s="62"/>
      <c r="BJ449" s="62"/>
      <c r="BK449" s="62"/>
      <c r="BL449" s="62"/>
      <c r="BM449" s="62"/>
    </row>
    <row r="450" spans="48:65" ht="12.75" hidden="1">
      <c r="AV450" s="79"/>
      <c r="AW450" s="77" t="s">
        <v>400</v>
      </c>
      <c r="BB450" s="62"/>
      <c r="BH450" s="62"/>
      <c r="BI450" s="62"/>
      <c r="BJ450" s="62"/>
      <c r="BK450" s="62"/>
      <c r="BL450" s="62"/>
      <c r="BM450" s="62"/>
    </row>
    <row r="451" spans="48:65" ht="12.75" hidden="1">
      <c r="AV451" s="79"/>
      <c r="AW451" s="77" t="s">
        <v>401</v>
      </c>
      <c r="BB451" s="62"/>
      <c r="BH451" s="62"/>
      <c r="BI451" s="62"/>
      <c r="BJ451" s="62"/>
      <c r="BK451" s="62"/>
      <c r="BL451" s="62"/>
      <c r="BM451" s="62"/>
    </row>
    <row r="452" spans="48:65" ht="12.75" hidden="1">
      <c r="AV452" s="79"/>
      <c r="AW452" s="77" t="s">
        <v>402</v>
      </c>
      <c r="BB452" s="62"/>
      <c r="BH452" s="62"/>
      <c r="BI452" s="62"/>
      <c r="BJ452" s="62"/>
      <c r="BK452" s="62"/>
      <c r="BL452" s="62"/>
      <c r="BM452" s="62"/>
    </row>
    <row r="453" spans="48:65" ht="12.75" hidden="1">
      <c r="AV453" s="79"/>
      <c r="AW453" s="77" t="s">
        <v>403</v>
      </c>
      <c r="BB453" s="62"/>
      <c r="BH453" s="62"/>
      <c r="BI453" s="62"/>
      <c r="BJ453" s="62"/>
      <c r="BK453" s="62"/>
      <c r="BL453" s="62"/>
      <c r="BM453" s="62"/>
    </row>
    <row r="454" spans="48:65" ht="12.75" hidden="1">
      <c r="AV454" s="79"/>
      <c r="AW454" s="77" t="s">
        <v>404</v>
      </c>
      <c r="BB454" s="62"/>
      <c r="BH454" s="62"/>
      <c r="BI454" s="62"/>
      <c r="BJ454" s="62"/>
      <c r="BK454" s="62"/>
      <c r="BL454" s="62"/>
      <c r="BM454" s="62"/>
    </row>
    <row r="455" spans="48:65" ht="12.75" hidden="1">
      <c r="AV455" s="79"/>
      <c r="AW455" s="77" t="s">
        <v>405</v>
      </c>
      <c r="BB455" s="62"/>
      <c r="BH455" s="62"/>
      <c r="BI455" s="62"/>
      <c r="BJ455" s="62"/>
      <c r="BK455" s="62"/>
      <c r="BL455" s="62"/>
      <c r="BM455" s="62"/>
    </row>
    <row r="456" spans="48:65" ht="12.75" hidden="1">
      <c r="AV456" s="79"/>
      <c r="AW456" s="77" t="s">
        <v>406</v>
      </c>
      <c r="BB456" s="62"/>
      <c r="BH456" s="62"/>
      <c r="BI456" s="62"/>
      <c r="BJ456" s="62"/>
      <c r="BK456" s="62"/>
      <c r="BL456" s="62"/>
      <c r="BM456" s="62"/>
    </row>
    <row r="457" spans="48:65" ht="12.75" hidden="1">
      <c r="AV457" s="79"/>
      <c r="AW457" s="77" t="s">
        <v>407</v>
      </c>
      <c r="BB457" s="62"/>
      <c r="BH457" s="62"/>
      <c r="BI457" s="62"/>
      <c r="BJ457" s="62"/>
      <c r="BK457" s="62"/>
      <c r="BL457" s="62"/>
      <c r="BM457" s="62"/>
    </row>
    <row r="458" spans="48:65" ht="12.75" hidden="1">
      <c r="AV458" s="79"/>
      <c r="AW458" s="77" t="s">
        <v>408</v>
      </c>
      <c r="BB458" s="62"/>
      <c r="BH458" s="62"/>
      <c r="BI458" s="62"/>
      <c r="BJ458" s="62"/>
      <c r="BK458" s="62"/>
      <c r="BL458" s="62"/>
      <c r="BM458" s="62"/>
    </row>
    <row r="459" spans="48:65" ht="12.75" hidden="1">
      <c r="AV459" s="79"/>
      <c r="AW459" s="77" t="s">
        <v>409</v>
      </c>
      <c r="BB459" s="62"/>
      <c r="BH459" s="62"/>
      <c r="BI459" s="62"/>
      <c r="BJ459" s="62"/>
      <c r="BK459" s="62"/>
      <c r="BL459" s="62"/>
      <c r="BM459" s="62"/>
    </row>
    <row r="460" spans="48:65" ht="12.75" hidden="1">
      <c r="AV460" s="79"/>
      <c r="AW460" s="77" t="s">
        <v>410</v>
      </c>
      <c r="BB460" s="62"/>
      <c r="BH460" s="62"/>
      <c r="BI460" s="62"/>
      <c r="BJ460" s="62"/>
      <c r="BK460" s="62"/>
      <c r="BL460" s="62"/>
      <c r="BM460" s="62"/>
    </row>
    <row r="461" spans="48:65" ht="12.75" hidden="1">
      <c r="AV461" s="79"/>
      <c r="AW461" s="77" t="s">
        <v>411</v>
      </c>
      <c r="BB461" s="62"/>
      <c r="BH461" s="62"/>
      <c r="BI461" s="62"/>
      <c r="BJ461" s="62"/>
      <c r="BK461" s="62"/>
      <c r="BL461" s="62"/>
      <c r="BM461" s="62"/>
    </row>
    <row r="462" spans="48:65" ht="12.75" hidden="1">
      <c r="AV462" s="79"/>
      <c r="AW462" s="77" t="s">
        <v>412</v>
      </c>
      <c r="BB462" s="62"/>
      <c r="BH462" s="62"/>
      <c r="BI462" s="62"/>
      <c r="BJ462" s="62"/>
      <c r="BK462" s="62"/>
      <c r="BL462" s="62"/>
      <c r="BM462" s="62"/>
    </row>
    <row r="463" spans="48:65" ht="12.75" hidden="1">
      <c r="AV463" s="79"/>
      <c r="AW463" s="77" t="s">
        <v>413</v>
      </c>
      <c r="BB463" s="62"/>
      <c r="BH463" s="62"/>
      <c r="BI463" s="62"/>
      <c r="BJ463" s="62"/>
      <c r="BK463" s="62"/>
      <c r="BL463" s="62"/>
      <c r="BM463" s="62"/>
    </row>
    <row r="464" spans="48:65" ht="12.75" hidden="1">
      <c r="AV464" s="79"/>
      <c r="AW464" s="77" t="s">
        <v>414</v>
      </c>
      <c r="BB464" s="62"/>
      <c r="BH464" s="62"/>
      <c r="BI464" s="62"/>
      <c r="BJ464" s="62"/>
      <c r="BK464" s="62"/>
      <c r="BL464" s="62"/>
      <c r="BM464" s="62"/>
    </row>
    <row r="465" spans="48:65" ht="12.75" hidden="1">
      <c r="AV465" s="79"/>
      <c r="AW465" s="77" t="s">
        <v>415</v>
      </c>
      <c r="BB465" s="62"/>
      <c r="BH465" s="62"/>
      <c r="BI465" s="62"/>
      <c r="BJ465" s="62"/>
      <c r="BK465" s="62"/>
      <c r="BL465" s="62"/>
      <c r="BM465" s="62"/>
    </row>
    <row r="466" spans="48:65" ht="12.75" hidden="1">
      <c r="AV466" s="79"/>
      <c r="AW466" s="77" t="s">
        <v>416</v>
      </c>
      <c r="BB466" s="62"/>
      <c r="BH466" s="62"/>
      <c r="BI466" s="62"/>
      <c r="BJ466" s="62"/>
      <c r="BK466" s="62"/>
      <c r="BL466" s="62"/>
      <c r="BM466" s="62"/>
    </row>
    <row r="467" spans="48:65" ht="12.75" hidden="1">
      <c r="AV467" s="79"/>
      <c r="AW467" s="77" t="s">
        <v>417</v>
      </c>
      <c r="BB467" s="62"/>
      <c r="BH467" s="62"/>
      <c r="BI467" s="62"/>
      <c r="BJ467" s="62"/>
      <c r="BK467" s="62"/>
      <c r="BL467" s="62"/>
      <c r="BM467" s="62"/>
    </row>
    <row r="468" spans="48:65" ht="12.75" hidden="1">
      <c r="AV468" s="79"/>
      <c r="AW468" s="77" t="s">
        <v>418</v>
      </c>
      <c r="BB468" s="62"/>
      <c r="BH468" s="62"/>
      <c r="BI468" s="62"/>
      <c r="BJ468" s="62"/>
      <c r="BK468" s="62"/>
      <c r="BL468" s="62"/>
      <c r="BM468" s="62"/>
    </row>
    <row r="469" spans="48:65" ht="12.75" hidden="1">
      <c r="AV469" s="79"/>
      <c r="AW469" s="77" t="s">
        <v>419</v>
      </c>
      <c r="BB469" s="62"/>
      <c r="BH469" s="62"/>
      <c r="BI469" s="62"/>
      <c r="BJ469" s="62"/>
      <c r="BK469" s="62"/>
      <c r="BL469" s="62"/>
      <c r="BM469" s="62"/>
    </row>
    <row r="470" spans="48:65" ht="12.75" hidden="1">
      <c r="AV470" s="79"/>
      <c r="AW470" s="77" t="s">
        <v>420</v>
      </c>
      <c r="BB470" s="62"/>
      <c r="BH470" s="62"/>
      <c r="BI470" s="62"/>
      <c r="BJ470" s="62"/>
      <c r="BK470" s="62"/>
      <c r="BL470" s="62"/>
      <c r="BM470" s="62"/>
    </row>
    <row r="471" spans="48:65" ht="12.75" hidden="1">
      <c r="AV471" s="79"/>
      <c r="AW471" s="77" t="s">
        <v>421</v>
      </c>
      <c r="BB471" s="62"/>
      <c r="BH471" s="62"/>
      <c r="BI471" s="62"/>
      <c r="BJ471" s="62"/>
      <c r="BK471" s="62"/>
      <c r="BL471" s="62"/>
      <c r="BM471" s="62"/>
    </row>
    <row r="472" spans="48:65" ht="12.75" hidden="1">
      <c r="AV472" s="79"/>
      <c r="AW472" s="77" t="s">
        <v>422</v>
      </c>
      <c r="BB472" s="62"/>
      <c r="BH472" s="62"/>
      <c r="BI472" s="62"/>
      <c r="BJ472" s="62"/>
      <c r="BK472" s="62"/>
      <c r="BL472" s="62"/>
      <c r="BM472" s="62"/>
    </row>
    <row r="473" spans="48:65" ht="12.75" hidden="1">
      <c r="AV473" s="79"/>
      <c r="AW473" s="77" t="s">
        <v>423</v>
      </c>
      <c r="BB473" s="62"/>
      <c r="BH473" s="62"/>
      <c r="BI473" s="62"/>
      <c r="BJ473" s="62"/>
      <c r="BK473" s="62"/>
      <c r="BL473" s="62"/>
      <c r="BM473" s="62"/>
    </row>
    <row r="474" spans="48:65" ht="12.75" hidden="1">
      <c r="AV474" s="79"/>
      <c r="AW474" s="77" t="s">
        <v>424</v>
      </c>
      <c r="BB474" s="62"/>
      <c r="BH474" s="62"/>
      <c r="BI474" s="62"/>
      <c r="BJ474" s="62"/>
      <c r="BK474" s="62"/>
      <c r="BL474" s="62"/>
      <c r="BM474" s="62"/>
    </row>
    <row r="475" spans="48:65" ht="12.75" hidden="1">
      <c r="AV475" s="79"/>
      <c r="AW475" s="77" t="s">
        <v>425</v>
      </c>
      <c r="BB475" s="62"/>
      <c r="BH475" s="62"/>
      <c r="BI475" s="62"/>
      <c r="BJ475" s="62"/>
      <c r="BK475" s="62"/>
      <c r="BL475" s="62"/>
      <c r="BM475" s="62"/>
    </row>
    <row r="476" spans="48:65" ht="12.75" hidden="1">
      <c r="AV476" s="79"/>
      <c r="AW476" s="77" t="s">
        <v>426</v>
      </c>
      <c r="BB476" s="62"/>
      <c r="BH476" s="62"/>
      <c r="BI476" s="62"/>
      <c r="BJ476" s="62"/>
      <c r="BK476" s="62"/>
      <c r="BL476" s="62"/>
      <c r="BM476" s="62"/>
    </row>
    <row r="477" spans="48:65" ht="12.75" hidden="1">
      <c r="AV477" s="79"/>
      <c r="AW477" s="77" t="s">
        <v>427</v>
      </c>
      <c r="BB477" s="62"/>
      <c r="BH477" s="62"/>
      <c r="BI477" s="62"/>
      <c r="BJ477" s="62"/>
      <c r="BK477" s="62"/>
      <c r="BL477" s="62"/>
      <c r="BM477" s="62"/>
    </row>
    <row r="478" spans="48:65" ht="12.75" hidden="1">
      <c r="AV478" s="79"/>
      <c r="AW478" s="77" t="s">
        <v>428</v>
      </c>
      <c r="BB478" s="62"/>
      <c r="BH478" s="62"/>
      <c r="BI478" s="62"/>
      <c r="BJ478" s="62"/>
      <c r="BK478" s="62"/>
      <c r="BL478" s="62"/>
      <c r="BM478" s="62"/>
    </row>
    <row r="479" spans="48:65" ht="12.75" hidden="1">
      <c r="AV479" s="79"/>
      <c r="AW479" s="77" t="s">
        <v>429</v>
      </c>
      <c r="BB479" s="62"/>
      <c r="BH479" s="62"/>
      <c r="BI479" s="62"/>
      <c r="BJ479" s="62"/>
      <c r="BK479" s="62"/>
      <c r="BL479" s="62"/>
      <c r="BM479" s="62"/>
    </row>
    <row r="480" spans="48:65" ht="12.75" hidden="1">
      <c r="AV480" s="79"/>
      <c r="AW480" s="77" t="s">
        <v>430</v>
      </c>
      <c r="BB480" s="62"/>
      <c r="BH480" s="62"/>
      <c r="BI480" s="62"/>
      <c r="BJ480" s="62"/>
      <c r="BK480" s="62"/>
      <c r="BL480" s="62"/>
      <c r="BM480" s="62"/>
    </row>
    <row r="481" spans="48:65" ht="12.75" hidden="1">
      <c r="AV481" s="79"/>
      <c r="AW481" s="77" t="s">
        <v>431</v>
      </c>
      <c r="BB481" s="62"/>
      <c r="BH481" s="62"/>
      <c r="BI481" s="62"/>
      <c r="BJ481" s="62"/>
      <c r="BK481" s="62"/>
      <c r="BL481" s="62"/>
      <c r="BM481" s="62"/>
    </row>
    <row r="482" spans="48:65" ht="12.75" hidden="1">
      <c r="AV482" s="79"/>
      <c r="AW482" s="77" t="s">
        <v>432</v>
      </c>
      <c r="BB482" s="62"/>
      <c r="BH482" s="62"/>
      <c r="BI482" s="62"/>
      <c r="BJ482" s="62"/>
      <c r="BK482" s="62"/>
      <c r="BL482" s="62"/>
      <c r="BM482" s="62"/>
    </row>
    <row r="483" spans="48:65" ht="12.75" hidden="1">
      <c r="AV483" s="79"/>
      <c r="AW483" s="77" t="s">
        <v>433</v>
      </c>
      <c r="BB483" s="62"/>
      <c r="BH483" s="62"/>
      <c r="BI483" s="62"/>
      <c r="BJ483" s="62"/>
      <c r="BK483" s="62"/>
      <c r="BL483" s="62"/>
      <c r="BM483" s="62"/>
    </row>
    <row r="484" spans="48:65" ht="12.75" hidden="1">
      <c r="AV484" s="79"/>
      <c r="AW484" s="77" t="s">
        <v>434</v>
      </c>
      <c r="BB484" s="62"/>
      <c r="BH484" s="62"/>
      <c r="BI484" s="62"/>
      <c r="BJ484" s="62"/>
      <c r="BK484" s="62"/>
      <c r="BL484" s="62"/>
      <c r="BM484" s="62"/>
    </row>
    <row r="485" spans="48:65" ht="12.75" hidden="1">
      <c r="AV485" s="79"/>
      <c r="AW485" s="77" t="s">
        <v>435</v>
      </c>
      <c r="BB485" s="62"/>
      <c r="BH485" s="62"/>
      <c r="BI485" s="62"/>
      <c r="BJ485" s="62"/>
      <c r="BK485" s="62"/>
      <c r="BL485" s="62"/>
      <c r="BM485" s="62"/>
    </row>
    <row r="486" spans="48:65" ht="12.75" hidden="1">
      <c r="AV486" s="79"/>
      <c r="AW486" s="77" t="s">
        <v>436</v>
      </c>
      <c r="BB486" s="62"/>
      <c r="BH486" s="62"/>
      <c r="BI486" s="62"/>
      <c r="BJ486" s="62"/>
      <c r="BK486" s="62"/>
      <c r="BL486" s="62"/>
      <c r="BM486" s="62"/>
    </row>
    <row r="487" spans="48:65" ht="12.75" hidden="1">
      <c r="AV487" s="79"/>
      <c r="AW487" s="77" t="s">
        <v>437</v>
      </c>
      <c r="BB487" s="62"/>
      <c r="BH487" s="62"/>
      <c r="BI487" s="62"/>
      <c r="BJ487" s="62"/>
      <c r="BK487" s="62"/>
      <c r="BL487" s="62"/>
      <c r="BM487" s="62"/>
    </row>
    <row r="488" spans="48:65" ht="12.75" hidden="1">
      <c r="AV488" s="79"/>
      <c r="AW488" s="77" t="s">
        <v>438</v>
      </c>
      <c r="BB488" s="62"/>
      <c r="BH488" s="62"/>
      <c r="BI488" s="62"/>
      <c r="BJ488" s="62"/>
      <c r="BK488" s="62"/>
      <c r="BL488" s="62"/>
      <c r="BM488" s="62"/>
    </row>
    <row r="489" spans="48:65" ht="12.75" hidden="1">
      <c r="AV489" s="79"/>
      <c r="AW489" s="77" t="s">
        <v>439</v>
      </c>
      <c r="BB489" s="62"/>
      <c r="BH489" s="62"/>
      <c r="BI489" s="62"/>
      <c r="BJ489" s="62"/>
      <c r="BK489" s="62"/>
      <c r="BL489" s="62"/>
      <c r="BM489" s="62"/>
    </row>
    <row r="490" spans="48:65" ht="12.75" hidden="1">
      <c r="AV490" s="79"/>
      <c r="AW490" s="77" t="s">
        <v>440</v>
      </c>
      <c r="BB490" s="62"/>
      <c r="BH490" s="62"/>
      <c r="BI490" s="62"/>
      <c r="BJ490" s="62"/>
      <c r="BK490" s="62"/>
      <c r="BL490" s="62"/>
      <c r="BM490" s="62"/>
    </row>
    <row r="491" spans="48:65" ht="12.75" hidden="1">
      <c r="AV491" s="79"/>
      <c r="AW491" s="77" t="s">
        <v>441</v>
      </c>
      <c r="BB491" s="62"/>
      <c r="BH491" s="62"/>
      <c r="BI491" s="62"/>
      <c r="BJ491" s="62"/>
      <c r="BK491" s="62"/>
      <c r="BL491" s="62"/>
      <c r="BM491" s="62"/>
    </row>
    <row r="492" spans="48:65" ht="12.75" hidden="1">
      <c r="AV492" s="79"/>
      <c r="AW492" s="77" t="s">
        <v>442</v>
      </c>
      <c r="BB492" s="62"/>
      <c r="BH492" s="62"/>
      <c r="BI492" s="62"/>
      <c r="BJ492" s="62"/>
      <c r="BK492" s="62"/>
      <c r="BL492" s="62"/>
      <c r="BM492" s="62"/>
    </row>
    <row r="493" spans="48:65" ht="12.75" hidden="1">
      <c r="AV493" s="79"/>
      <c r="AW493" s="77" t="s">
        <v>443</v>
      </c>
      <c r="BB493" s="62"/>
      <c r="BH493" s="62"/>
      <c r="BI493" s="62"/>
      <c r="BJ493" s="62"/>
      <c r="BK493" s="62"/>
      <c r="BL493" s="62"/>
      <c r="BM493" s="62"/>
    </row>
    <row r="494" spans="48:65" ht="12.75" hidden="1">
      <c r="AV494" s="79"/>
      <c r="AW494" s="77" t="s">
        <v>444</v>
      </c>
      <c r="BB494" s="62"/>
      <c r="BH494" s="62"/>
      <c r="BI494" s="62"/>
      <c r="BJ494" s="62"/>
      <c r="BK494" s="62"/>
      <c r="BL494" s="62"/>
      <c r="BM494" s="62"/>
    </row>
    <row r="495" spans="48:65" ht="12.75" hidden="1">
      <c r="AV495" s="79"/>
      <c r="AW495" s="77" t="s">
        <v>445</v>
      </c>
      <c r="BB495" s="62"/>
      <c r="BH495" s="62"/>
      <c r="BI495" s="62"/>
      <c r="BJ495" s="62"/>
      <c r="BK495" s="62"/>
      <c r="BL495" s="62"/>
      <c r="BM495" s="62"/>
    </row>
    <row r="496" spans="48:65" ht="12.75" hidden="1">
      <c r="AV496" s="79"/>
      <c r="AW496" s="77" t="s">
        <v>446</v>
      </c>
      <c r="BB496" s="62"/>
      <c r="BH496" s="62"/>
      <c r="BI496" s="62"/>
      <c r="BJ496" s="62"/>
      <c r="BK496" s="62"/>
      <c r="BL496" s="62"/>
      <c r="BM496" s="62"/>
    </row>
    <row r="497" spans="48:65" ht="12.75" hidden="1">
      <c r="AV497" s="79"/>
      <c r="AW497" s="77" t="s">
        <v>447</v>
      </c>
      <c r="BB497" s="62"/>
      <c r="BH497" s="62"/>
      <c r="BI497" s="62"/>
      <c r="BJ497" s="62"/>
      <c r="BK497" s="62"/>
      <c r="BL497" s="62"/>
      <c r="BM497" s="62"/>
    </row>
    <row r="498" spans="48:65" ht="12.75" hidden="1">
      <c r="AV498" s="79"/>
      <c r="AW498" s="77" t="s">
        <v>448</v>
      </c>
      <c r="BB498" s="62"/>
      <c r="BH498" s="62"/>
      <c r="BI498" s="62"/>
      <c r="BJ498" s="62"/>
      <c r="BK498" s="62"/>
      <c r="BL498" s="62"/>
      <c r="BM498" s="62"/>
    </row>
    <row r="499" spans="48:65" ht="12.75" hidden="1">
      <c r="AV499" s="79"/>
      <c r="AW499" s="77" t="s">
        <v>449</v>
      </c>
      <c r="BB499" s="62"/>
      <c r="BH499" s="62"/>
      <c r="BI499" s="62"/>
      <c r="BJ499" s="62"/>
      <c r="BK499" s="62"/>
      <c r="BL499" s="62"/>
      <c r="BM499" s="62"/>
    </row>
    <row r="500" spans="48:65" ht="12.75" hidden="1">
      <c r="AV500" s="79"/>
      <c r="AW500" s="77" t="s">
        <v>450</v>
      </c>
      <c r="BB500" s="62"/>
      <c r="BH500" s="62"/>
      <c r="BI500" s="62"/>
      <c r="BJ500" s="62"/>
      <c r="BK500" s="62"/>
      <c r="BL500" s="62"/>
      <c r="BM500" s="62"/>
    </row>
    <row r="501" spans="48:65" ht="12.75" hidden="1">
      <c r="AV501" s="79"/>
      <c r="AW501" s="77" t="s">
        <v>451</v>
      </c>
      <c r="BB501" s="62"/>
      <c r="BH501" s="62"/>
      <c r="BI501" s="62"/>
      <c r="BJ501" s="62"/>
      <c r="BK501" s="62"/>
      <c r="BL501" s="62"/>
      <c r="BM501" s="62"/>
    </row>
    <row r="502" spans="48:65" ht="12.75" hidden="1">
      <c r="AV502" s="79"/>
      <c r="AW502" s="77" t="s">
        <v>452</v>
      </c>
      <c r="BB502" s="62"/>
      <c r="BH502" s="62"/>
      <c r="BI502" s="62"/>
      <c r="BJ502" s="62"/>
      <c r="BK502" s="62"/>
      <c r="BL502" s="62"/>
      <c r="BM502" s="62"/>
    </row>
    <row r="503" spans="48:65" ht="12.75" hidden="1">
      <c r="AV503" s="79"/>
      <c r="AW503" s="77" t="s">
        <v>453</v>
      </c>
      <c r="BB503" s="62"/>
      <c r="BH503" s="62"/>
      <c r="BI503" s="62"/>
      <c r="BJ503" s="62"/>
      <c r="BK503" s="62"/>
      <c r="BL503" s="62"/>
      <c r="BM503" s="62"/>
    </row>
    <row r="504" spans="48:65" ht="12.75" hidden="1">
      <c r="AV504" s="79"/>
      <c r="AW504" s="77" t="s">
        <v>454</v>
      </c>
      <c r="BB504" s="62"/>
      <c r="BH504" s="62"/>
      <c r="BI504" s="62"/>
      <c r="BJ504" s="62"/>
      <c r="BK504" s="62"/>
      <c r="BL504" s="62"/>
      <c r="BM504" s="62"/>
    </row>
    <row r="505" spans="48:65" ht="12.75" hidden="1">
      <c r="AV505" s="79"/>
      <c r="AW505" s="77" t="s">
        <v>455</v>
      </c>
      <c r="BB505" s="62"/>
      <c r="BH505" s="62"/>
      <c r="BI505" s="62"/>
      <c r="BJ505" s="62"/>
      <c r="BK505" s="62"/>
      <c r="BL505" s="62"/>
      <c r="BM505" s="62"/>
    </row>
    <row r="506" spans="48:65" ht="12.75" hidden="1">
      <c r="AV506" s="79"/>
      <c r="AW506" s="77" t="s">
        <v>456</v>
      </c>
      <c r="BB506" s="62"/>
      <c r="BH506" s="62"/>
      <c r="BI506" s="62"/>
      <c r="BJ506" s="62"/>
      <c r="BK506" s="62"/>
      <c r="BL506" s="62"/>
      <c r="BM506" s="62"/>
    </row>
    <row r="507" spans="48:65" ht="12.75" hidden="1">
      <c r="AV507" s="79"/>
      <c r="AW507" s="77" t="s">
        <v>457</v>
      </c>
      <c r="BB507" s="62"/>
      <c r="BH507" s="62"/>
      <c r="BI507" s="62"/>
      <c r="BJ507" s="62"/>
      <c r="BK507" s="62"/>
      <c r="BL507" s="62"/>
      <c r="BM507" s="62"/>
    </row>
    <row r="508" spans="48:65" ht="12.75" hidden="1">
      <c r="AV508" s="79"/>
      <c r="AW508" s="77" t="s">
        <v>458</v>
      </c>
      <c r="BB508" s="62"/>
      <c r="BH508" s="62"/>
      <c r="BI508" s="62"/>
      <c r="BJ508" s="62"/>
      <c r="BK508" s="62"/>
      <c r="BL508" s="62"/>
      <c r="BM508" s="62"/>
    </row>
    <row r="509" spans="48:65" ht="12.75" hidden="1">
      <c r="AV509" s="79"/>
      <c r="AW509" s="77" t="s">
        <v>459</v>
      </c>
      <c r="BB509" s="62"/>
      <c r="BH509" s="62"/>
      <c r="BI509" s="62"/>
      <c r="BJ509" s="62"/>
      <c r="BK509" s="62"/>
      <c r="BL509" s="62"/>
      <c r="BM509" s="62"/>
    </row>
    <row r="510" spans="48:65" ht="12.75" hidden="1">
      <c r="AV510" s="79"/>
      <c r="AW510" s="77" t="s">
        <v>460</v>
      </c>
      <c r="BB510" s="62"/>
      <c r="BH510" s="62"/>
      <c r="BI510" s="62"/>
      <c r="BJ510" s="62"/>
      <c r="BK510" s="62"/>
      <c r="BL510" s="62"/>
      <c r="BM510" s="62"/>
    </row>
    <row r="511" spans="48:65" ht="12.75" hidden="1">
      <c r="AV511" s="79"/>
      <c r="AW511" s="77" t="s">
        <v>461</v>
      </c>
      <c r="BB511" s="62"/>
      <c r="BH511" s="62"/>
      <c r="BI511" s="62"/>
      <c r="BJ511" s="62"/>
      <c r="BK511" s="62"/>
      <c r="BL511" s="62"/>
      <c r="BM511" s="62"/>
    </row>
    <row r="512" spans="48:65" ht="12.75" hidden="1">
      <c r="AV512" s="79"/>
      <c r="AW512" s="77" t="s">
        <v>462</v>
      </c>
      <c r="BB512" s="62"/>
      <c r="BH512" s="62"/>
      <c r="BI512" s="62"/>
      <c r="BJ512" s="62"/>
      <c r="BK512" s="62"/>
      <c r="BL512" s="62"/>
      <c r="BM512" s="62"/>
    </row>
    <row r="513" spans="48:65" ht="12.75" hidden="1">
      <c r="AV513" s="79"/>
      <c r="AW513" s="77" t="s">
        <v>463</v>
      </c>
      <c r="BB513" s="62"/>
      <c r="BH513" s="62"/>
      <c r="BI513" s="62"/>
      <c r="BJ513" s="62"/>
      <c r="BK513" s="62"/>
      <c r="BL513" s="62"/>
      <c r="BM513" s="62"/>
    </row>
    <row r="514" spans="48:65" ht="12.75" hidden="1">
      <c r="AV514" s="79"/>
      <c r="AW514" s="77" t="s">
        <v>464</v>
      </c>
      <c r="BB514" s="62"/>
      <c r="BH514" s="62"/>
      <c r="BI514" s="62"/>
      <c r="BJ514" s="62"/>
      <c r="BK514" s="62"/>
      <c r="BL514" s="62"/>
      <c r="BM514" s="62"/>
    </row>
    <row r="515" spans="48:65" ht="12.75" hidden="1">
      <c r="AV515" s="79"/>
      <c r="AW515" s="77" t="s">
        <v>465</v>
      </c>
      <c r="BB515" s="62"/>
      <c r="BH515" s="62"/>
      <c r="BI515" s="62"/>
      <c r="BJ515" s="62"/>
      <c r="BK515" s="62"/>
      <c r="BL515" s="62"/>
      <c r="BM515" s="62"/>
    </row>
    <row r="516" spans="48:65" ht="12.75" hidden="1">
      <c r="AV516" s="79"/>
      <c r="AW516" s="77" t="s">
        <v>466</v>
      </c>
      <c r="BB516" s="62"/>
      <c r="BH516" s="62"/>
      <c r="BI516" s="62"/>
      <c r="BJ516" s="62"/>
      <c r="BK516" s="62"/>
      <c r="BL516" s="62"/>
      <c r="BM516" s="62"/>
    </row>
    <row r="517" spans="48:65" ht="12.75" hidden="1">
      <c r="AV517" s="79"/>
      <c r="AW517" s="77" t="s">
        <v>467</v>
      </c>
      <c r="BB517" s="62"/>
      <c r="BH517" s="62"/>
      <c r="BI517" s="62"/>
      <c r="BJ517" s="62"/>
      <c r="BK517" s="62"/>
      <c r="BL517" s="62"/>
      <c r="BM517" s="62"/>
    </row>
    <row r="518" spans="48:65" ht="12.75" hidden="1">
      <c r="AV518" s="79"/>
      <c r="AW518" s="77" t="s">
        <v>468</v>
      </c>
      <c r="BB518" s="62"/>
      <c r="BH518" s="62"/>
      <c r="BI518" s="62"/>
      <c r="BJ518" s="62"/>
      <c r="BK518" s="62"/>
      <c r="BL518" s="62"/>
      <c r="BM518" s="62"/>
    </row>
    <row r="519" spans="48:65" ht="12.75" hidden="1">
      <c r="AV519" s="79"/>
      <c r="AW519" s="77" t="s">
        <v>469</v>
      </c>
      <c r="BB519" s="62"/>
      <c r="BH519" s="62"/>
      <c r="BI519" s="62"/>
      <c r="BJ519" s="62"/>
      <c r="BK519" s="62"/>
      <c r="BL519" s="62"/>
      <c r="BM519" s="62"/>
    </row>
    <row r="520" spans="48:65" ht="12.75" hidden="1">
      <c r="AV520" s="79"/>
      <c r="AW520" s="77" t="s">
        <v>470</v>
      </c>
      <c r="BB520" s="62"/>
      <c r="BH520" s="62"/>
      <c r="BI520" s="62"/>
      <c r="BJ520" s="62"/>
      <c r="BK520" s="62"/>
      <c r="BL520" s="62"/>
      <c r="BM520" s="62"/>
    </row>
    <row r="521" spans="48:65" ht="12.75" hidden="1">
      <c r="AV521" s="79"/>
      <c r="AW521" s="77" t="s">
        <v>471</v>
      </c>
      <c r="BB521" s="62"/>
      <c r="BH521" s="62"/>
      <c r="BI521" s="62"/>
      <c r="BJ521" s="62"/>
      <c r="BK521" s="62"/>
      <c r="BL521" s="62"/>
      <c r="BM521" s="62"/>
    </row>
    <row r="522" spans="48:65" ht="12.75" hidden="1">
      <c r="AV522" s="79"/>
      <c r="AW522" s="77" t="s">
        <v>472</v>
      </c>
      <c r="BB522" s="62"/>
      <c r="BH522" s="62"/>
      <c r="BI522" s="62"/>
      <c r="BJ522" s="62"/>
      <c r="BK522" s="62"/>
      <c r="BL522" s="62"/>
      <c r="BM522" s="62"/>
    </row>
    <row r="523" spans="48:65" ht="12.75" hidden="1">
      <c r="AV523" s="79"/>
      <c r="AW523" s="77" t="s">
        <v>473</v>
      </c>
      <c r="BB523" s="62"/>
      <c r="BH523" s="62"/>
      <c r="BI523" s="62"/>
      <c r="BJ523" s="62"/>
      <c r="BK523" s="62"/>
      <c r="BL523" s="62"/>
      <c r="BM523" s="62"/>
    </row>
    <row r="524" spans="48:65" ht="12.75" hidden="1">
      <c r="AV524" s="79"/>
      <c r="AW524" s="77" t="s">
        <v>474</v>
      </c>
      <c r="BB524" s="62"/>
      <c r="BH524" s="62"/>
      <c r="BI524" s="62"/>
      <c r="BJ524" s="62"/>
      <c r="BK524" s="62"/>
      <c r="BL524" s="62"/>
      <c r="BM524" s="62"/>
    </row>
    <row r="525" spans="48:65" ht="12.75" hidden="1">
      <c r="AV525" s="79"/>
      <c r="AW525" s="77" t="s">
        <v>475</v>
      </c>
      <c r="BB525" s="62"/>
      <c r="BH525" s="62"/>
      <c r="BI525" s="62"/>
      <c r="BJ525" s="62"/>
      <c r="BK525" s="62"/>
      <c r="BL525" s="62"/>
      <c r="BM525" s="62"/>
    </row>
    <row r="526" spans="48:65" ht="12.75" hidden="1">
      <c r="AV526" s="79"/>
      <c r="AW526" s="77" t="s">
        <v>476</v>
      </c>
      <c r="BB526" s="62"/>
      <c r="BH526" s="62"/>
      <c r="BI526" s="62"/>
      <c r="BJ526" s="62"/>
      <c r="BK526" s="62"/>
      <c r="BL526" s="62"/>
      <c r="BM526" s="62"/>
    </row>
    <row r="527" spans="48:65" ht="12.75" hidden="1">
      <c r="AV527" s="79"/>
      <c r="AW527" s="77" t="s">
        <v>477</v>
      </c>
      <c r="BB527" s="62"/>
      <c r="BH527" s="62"/>
      <c r="BI527" s="62"/>
      <c r="BJ527" s="62"/>
      <c r="BK527" s="62"/>
      <c r="BL527" s="62"/>
      <c r="BM527" s="62"/>
    </row>
    <row r="528" spans="48:65" ht="12.75" hidden="1">
      <c r="AV528" s="79"/>
      <c r="AW528" s="77" t="s">
        <v>478</v>
      </c>
      <c r="BB528" s="62"/>
      <c r="BH528" s="62"/>
      <c r="BI528" s="62"/>
      <c r="BJ528" s="62"/>
      <c r="BK528" s="62"/>
      <c r="BL528" s="62"/>
      <c r="BM528" s="62"/>
    </row>
    <row r="529" spans="48:65" ht="12.75" hidden="1">
      <c r="AV529" s="79"/>
      <c r="AW529" s="77" t="s">
        <v>479</v>
      </c>
      <c r="BB529" s="62"/>
      <c r="BH529" s="62"/>
      <c r="BI529" s="62"/>
      <c r="BJ529" s="62"/>
      <c r="BK529" s="62"/>
      <c r="BL529" s="62"/>
      <c r="BM529" s="62"/>
    </row>
    <row r="530" spans="48:65" ht="12.75" hidden="1">
      <c r="AV530" s="79"/>
      <c r="AW530" s="77" t="s">
        <v>480</v>
      </c>
      <c r="BB530" s="62"/>
      <c r="BH530" s="62"/>
      <c r="BI530" s="62"/>
      <c r="BJ530" s="62"/>
      <c r="BK530" s="62"/>
      <c r="BL530" s="62"/>
      <c r="BM530" s="62"/>
    </row>
    <row r="531" spans="48:65" ht="12.75" hidden="1">
      <c r="AV531" s="79"/>
      <c r="AW531" s="77" t="s">
        <v>481</v>
      </c>
      <c r="BB531" s="62"/>
      <c r="BH531" s="62"/>
      <c r="BI531" s="62"/>
      <c r="BJ531" s="62"/>
      <c r="BK531" s="62"/>
      <c r="BL531" s="62"/>
      <c r="BM531" s="62"/>
    </row>
    <row r="532" spans="48:65" ht="12.75" hidden="1">
      <c r="AV532" s="79"/>
      <c r="AW532" s="77" t="s">
        <v>482</v>
      </c>
      <c r="BB532" s="62"/>
      <c r="BH532" s="62"/>
      <c r="BI532" s="62"/>
      <c r="BJ532" s="62"/>
      <c r="BK532" s="62"/>
      <c r="BL532" s="62"/>
      <c r="BM532" s="62"/>
    </row>
    <row r="533" spans="48:65" ht="12.75" hidden="1">
      <c r="AV533" s="79"/>
      <c r="AW533" s="77" t="s">
        <v>483</v>
      </c>
      <c r="BB533" s="62"/>
      <c r="BH533" s="62"/>
      <c r="BI533" s="62"/>
      <c r="BJ533" s="62"/>
      <c r="BK533" s="62"/>
      <c r="BL533" s="62"/>
      <c r="BM533" s="62"/>
    </row>
    <row r="534" spans="48:65" ht="12.75" hidden="1">
      <c r="AV534" s="79"/>
      <c r="AW534" s="77" t="s">
        <v>484</v>
      </c>
      <c r="BB534" s="62"/>
      <c r="BH534" s="62"/>
      <c r="BI534" s="62"/>
      <c r="BJ534" s="62"/>
      <c r="BK534" s="62"/>
      <c r="BL534" s="62"/>
      <c r="BM534" s="62"/>
    </row>
    <row r="535" spans="48:65" ht="12.75" hidden="1">
      <c r="AV535" s="79"/>
      <c r="AW535" s="77" t="s">
        <v>485</v>
      </c>
      <c r="BB535" s="62"/>
      <c r="BH535" s="62"/>
      <c r="BI535" s="62"/>
      <c r="BJ535" s="62"/>
      <c r="BK535" s="62"/>
      <c r="BL535" s="62"/>
      <c r="BM535" s="62"/>
    </row>
    <row r="536" spans="48:65" ht="12.75" hidden="1">
      <c r="AV536" s="79"/>
      <c r="AW536" s="77" t="s">
        <v>486</v>
      </c>
      <c r="BB536" s="62"/>
      <c r="BH536" s="62"/>
      <c r="BI536" s="62"/>
      <c r="BJ536" s="62"/>
      <c r="BK536" s="62"/>
      <c r="BL536" s="62"/>
      <c r="BM536" s="62"/>
    </row>
    <row r="537" spans="48:65" ht="12.75" hidden="1">
      <c r="AV537" s="79"/>
      <c r="AW537" s="77" t="s">
        <v>487</v>
      </c>
      <c r="BB537" s="62"/>
      <c r="BH537" s="62"/>
      <c r="BI537" s="62"/>
      <c r="BJ537" s="62"/>
      <c r="BK537" s="62"/>
      <c r="BL537" s="62"/>
      <c r="BM537" s="62"/>
    </row>
    <row r="538" spans="48:65" ht="12.75" hidden="1">
      <c r="AV538" s="79"/>
      <c r="AW538" s="77" t="s">
        <v>488</v>
      </c>
      <c r="BB538" s="62"/>
      <c r="BH538" s="62"/>
      <c r="BI538" s="62"/>
      <c r="BJ538" s="62"/>
      <c r="BK538" s="62"/>
      <c r="BL538" s="62"/>
      <c r="BM538" s="62"/>
    </row>
    <row r="539" spans="48:65" ht="12.75" hidden="1">
      <c r="AV539" s="79"/>
      <c r="AW539" s="77" t="s">
        <v>489</v>
      </c>
      <c r="BB539" s="62"/>
      <c r="BH539" s="62"/>
      <c r="BI539" s="62"/>
      <c r="BJ539" s="62"/>
      <c r="BK539" s="62"/>
      <c r="BL539" s="62"/>
      <c r="BM539" s="62"/>
    </row>
    <row r="540" spans="48:65" ht="12.75" hidden="1">
      <c r="AV540" s="79"/>
      <c r="AW540" s="77" t="s">
        <v>490</v>
      </c>
      <c r="BB540" s="62"/>
      <c r="BH540" s="62"/>
      <c r="BI540" s="62"/>
      <c r="BJ540" s="62"/>
      <c r="BK540" s="62"/>
      <c r="BL540" s="62"/>
      <c r="BM540" s="62"/>
    </row>
    <row r="541" spans="48:65" ht="12.75" hidden="1">
      <c r="AV541" s="79"/>
      <c r="AW541" s="77" t="s">
        <v>491</v>
      </c>
      <c r="BB541" s="62"/>
      <c r="BH541" s="62"/>
      <c r="BI541" s="62"/>
      <c r="BJ541" s="62"/>
      <c r="BK541" s="62"/>
      <c r="BL541" s="62"/>
      <c r="BM541" s="62"/>
    </row>
    <row r="542" spans="48:65" ht="12.75" hidden="1">
      <c r="AV542" s="79"/>
      <c r="AW542" s="77" t="s">
        <v>492</v>
      </c>
      <c r="BB542" s="62"/>
      <c r="BH542" s="62"/>
      <c r="BI542" s="62"/>
      <c r="BJ542" s="62"/>
      <c r="BK542" s="62"/>
      <c r="BL542" s="62"/>
      <c r="BM542" s="62"/>
    </row>
    <row r="543" spans="48:65" ht="12.75" hidden="1">
      <c r="AV543" s="79"/>
      <c r="AW543" s="77" t="s">
        <v>493</v>
      </c>
      <c r="BB543" s="62"/>
      <c r="BH543" s="62"/>
      <c r="BI543" s="62"/>
      <c r="BJ543" s="62"/>
      <c r="BK543" s="62"/>
      <c r="BL543" s="62"/>
      <c r="BM543" s="62"/>
    </row>
    <row r="544" spans="48:65" ht="12.75" hidden="1">
      <c r="AV544" s="79"/>
      <c r="AW544" s="77" t="s">
        <v>494</v>
      </c>
      <c r="BB544" s="62"/>
      <c r="BH544" s="62"/>
      <c r="BI544" s="62"/>
      <c r="BJ544" s="62"/>
      <c r="BK544" s="62"/>
      <c r="BL544" s="62"/>
      <c r="BM544" s="62"/>
    </row>
    <row r="545" spans="48:65" ht="12.75" hidden="1">
      <c r="AV545" s="79"/>
      <c r="AW545" s="77" t="s">
        <v>495</v>
      </c>
      <c r="BB545" s="62"/>
      <c r="BH545" s="62"/>
      <c r="BI545" s="62"/>
      <c r="BJ545" s="62"/>
      <c r="BK545" s="62"/>
      <c r="BL545" s="62"/>
      <c r="BM545" s="62"/>
    </row>
    <row r="546" spans="48:65" ht="12.75" hidden="1">
      <c r="AV546" s="79"/>
      <c r="AW546" s="77" t="s">
        <v>496</v>
      </c>
      <c r="BB546" s="62"/>
      <c r="BH546" s="62"/>
      <c r="BI546" s="62"/>
      <c r="BJ546" s="62"/>
      <c r="BK546" s="62"/>
      <c r="BL546" s="62"/>
      <c r="BM546" s="62"/>
    </row>
    <row r="547" spans="48:65" ht="12.75" hidden="1">
      <c r="AV547" s="79"/>
      <c r="AW547" s="77" t="s">
        <v>497</v>
      </c>
      <c r="BB547" s="62"/>
      <c r="BH547" s="62"/>
      <c r="BI547" s="62"/>
      <c r="BJ547" s="62"/>
      <c r="BK547" s="62"/>
      <c r="BL547" s="62"/>
      <c r="BM547" s="62"/>
    </row>
    <row r="548" spans="48:65" ht="12.75" hidden="1">
      <c r="AV548" s="79"/>
      <c r="AW548" s="77" t="s">
        <v>498</v>
      </c>
      <c r="BB548" s="62"/>
      <c r="BH548" s="62"/>
      <c r="BI548" s="62"/>
      <c r="BJ548" s="62"/>
      <c r="BK548" s="62"/>
      <c r="BL548" s="62"/>
      <c r="BM548" s="62"/>
    </row>
    <row r="549" spans="48:65" ht="12.75" hidden="1">
      <c r="AV549" s="79"/>
      <c r="AW549" s="77" t="s">
        <v>499</v>
      </c>
      <c r="BB549" s="62"/>
      <c r="BH549" s="62"/>
      <c r="BI549" s="62"/>
      <c r="BJ549" s="62"/>
      <c r="BK549" s="62"/>
      <c r="BL549" s="62"/>
      <c r="BM549" s="62"/>
    </row>
    <row r="550" spans="48:65" ht="12.75" hidden="1">
      <c r="AV550" s="79"/>
      <c r="AW550" s="77" t="s">
        <v>500</v>
      </c>
      <c r="BB550" s="62"/>
      <c r="BH550" s="62"/>
      <c r="BI550" s="62"/>
      <c r="BJ550" s="62"/>
      <c r="BK550" s="62"/>
      <c r="BL550" s="62"/>
      <c r="BM550" s="62"/>
    </row>
    <row r="551" spans="48:65" ht="12.75" hidden="1">
      <c r="AV551" s="79"/>
      <c r="AW551" s="77" t="s">
        <v>501</v>
      </c>
      <c r="BB551" s="62"/>
      <c r="BH551" s="62"/>
      <c r="BI551" s="62"/>
      <c r="BJ551" s="62"/>
      <c r="BK551" s="62"/>
      <c r="BL551" s="62"/>
      <c r="BM551" s="62"/>
    </row>
    <row r="552" spans="48:65" ht="12.75" hidden="1">
      <c r="AV552" s="79"/>
      <c r="AW552" s="77" t="s">
        <v>502</v>
      </c>
      <c r="BB552" s="62"/>
      <c r="BH552" s="62"/>
      <c r="BI552" s="62"/>
      <c r="BJ552" s="62"/>
      <c r="BK552" s="62"/>
      <c r="BL552" s="62"/>
      <c r="BM552" s="62"/>
    </row>
    <row r="553" spans="48:54" ht="12.75" hidden="1">
      <c r="AV553" s="79"/>
      <c r="AW553" s="77" t="s">
        <v>503</v>
      </c>
      <c r="BB553" s="62"/>
    </row>
    <row r="554" spans="48:54" ht="12.75" hidden="1">
      <c r="AV554" s="79"/>
      <c r="AW554" s="77" t="s">
        <v>504</v>
      </c>
      <c r="BB554" s="62"/>
    </row>
    <row r="555" spans="48:54" ht="12.75" hidden="1">
      <c r="AV555" s="79"/>
      <c r="AW555" s="77" t="s">
        <v>505</v>
      </c>
      <c r="BB555" s="62"/>
    </row>
    <row r="556" spans="48:54" ht="12.75" hidden="1">
      <c r="AV556" s="79"/>
      <c r="AW556" s="77" t="s">
        <v>506</v>
      </c>
      <c r="BB556" s="62"/>
    </row>
    <row r="557" spans="48:54" ht="12.75" hidden="1">
      <c r="AV557" s="79"/>
      <c r="AW557" s="77" t="s">
        <v>507</v>
      </c>
      <c r="BB557" s="62"/>
    </row>
    <row r="558" spans="48:54" ht="12.75" hidden="1">
      <c r="AV558" s="79"/>
      <c r="AW558" s="77" t="s">
        <v>508</v>
      </c>
      <c r="BB558" s="62"/>
    </row>
    <row r="559" spans="48:54" ht="12.75" hidden="1">
      <c r="AV559" s="79"/>
      <c r="AW559" s="77" t="s">
        <v>509</v>
      </c>
      <c r="BB559" s="62"/>
    </row>
    <row r="560" spans="48:54" ht="12.75" hidden="1">
      <c r="AV560" s="79"/>
      <c r="AW560" s="77" t="s">
        <v>510</v>
      </c>
      <c r="BB560" s="62"/>
    </row>
    <row r="561" spans="48:54" ht="12.75" hidden="1">
      <c r="AV561" s="79"/>
      <c r="AW561" s="77" t="s">
        <v>511</v>
      </c>
      <c r="BB561" s="62"/>
    </row>
    <row r="562" spans="48:54" ht="12.75" hidden="1">
      <c r="AV562" s="79"/>
      <c r="AW562" s="77" t="s">
        <v>512</v>
      </c>
      <c r="BB562" s="62"/>
    </row>
    <row r="563" spans="48:54" ht="12.75" hidden="1">
      <c r="AV563" s="79"/>
      <c r="AW563" s="77" t="s">
        <v>513</v>
      </c>
      <c r="BB563" s="62"/>
    </row>
    <row r="564" spans="48:54" ht="12.75" hidden="1">
      <c r="AV564" s="79"/>
      <c r="AW564" s="77" t="s">
        <v>514</v>
      </c>
      <c r="BB564" s="62"/>
    </row>
    <row r="565" spans="48:54" ht="12.75" hidden="1">
      <c r="AV565" s="79"/>
      <c r="AW565" s="77" t="s">
        <v>515</v>
      </c>
      <c r="BB565" s="62"/>
    </row>
    <row r="566" spans="48:54" ht="12.75" hidden="1">
      <c r="AV566" s="79"/>
      <c r="AW566" s="77" t="s">
        <v>516</v>
      </c>
      <c r="BB566" s="62"/>
    </row>
    <row r="567" spans="48:54" ht="12.75" hidden="1">
      <c r="AV567" s="79"/>
      <c r="AW567" s="77" t="s">
        <v>517</v>
      </c>
      <c r="BB567" s="62"/>
    </row>
    <row r="568" spans="48:54" ht="12.75" hidden="1">
      <c r="AV568" s="79"/>
      <c r="AW568" s="77" t="s">
        <v>518</v>
      </c>
      <c r="BB568" s="62"/>
    </row>
    <row r="569" spans="48:54" ht="12.75" hidden="1">
      <c r="AV569" s="79"/>
      <c r="AW569" s="77" t="s">
        <v>519</v>
      </c>
      <c r="BB569" s="62"/>
    </row>
    <row r="570" spans="48:54" ht="12.75" hidden="1">
      <c r="AV570" s="79"/>
      <c r="AW570" s="77" t="s">
        <v>520</v>
      </c>
      <c r="BB570" s="62"/>
    </row>
    <row r="571" spans="48:54" ht="12.75" hidden="1">
      <c r="AV571" s="79"/>
      <c r="AW571" s="77" t="s">
        <v>521</v>
      </c>
      <c r="BB571" s="62"/>
    </row>
    <row r="572" spans="48:54" ht="12.75" hidden="1">
      <c r="AV572" s="79"/>
      <c r="AW572" s="77" t="s">
        <v>522</v>
      </c>
      <c r="BB572" s="62"/>
    </row>
    <row r="573" spans="48:54" ht="12.75" hidden="1">
      <c r="AV573" s="79"/>
      <c r="AW573" s="77" t="s">
        <v>523</v>
      </c>
      <c r="BB573" s="62"/>
    </row>
    <row r="574" spans="48:49" ht="12.75" hidden="1">
      <c r="AV574" s="79"/>
      <c r="AW574" s="77" t="s">
        <v>524</v>
      </c>
    </row>
    <row r="575" spans="48:49" ht="12.75" hidden="1">
      <c r="AV575" s="79"/>
      <c r="AW575" s="77" t="s">
        <v>525</v>
      </c>
    </row>
    <row r="576" spans="48:49" ht="12.75" hidden="1">
      <c r="AV576" s="79"/>
      <c r="AW576" s="77" t="s">
        <v>526</v>
      </c>
    </row>
    <row r="577" ht="12.75" hidden="1">
      <c r="AV577" s="79"/>
    </row>
    <row r="578" ht="12.75" hidden="1">
      <c r="AV578" s="79"/>
    </row>
    <row r="579" ht="12.75" hidden="1">
      <c r="AV579" s="79"/>
    </row>
    <row r="580" ht="12.75" hidden="1">
      <c r="AV580" s="79"/>
    </row>
    <row r="581" ht="12.75" hidden="1">
      <c r="AV581" s="79"/>
    </row>
    <row r="582" ht="12.75" hidden="1">
      <c r="AV582" s="79"/>
    </row>
    <row r="583" ht="12.75" hidden="1">
      <c r="AV583" s="79"/>
    </row>
    <row r="584" ht="12.75" hidden="1">
      <c r="AV584" s="79"/>
    </row>
    <row r="585" ht="12.75" hidden="1">
      <c r="AV585" s="79"/>
    </row>
    <row r="586" ht="12.75" hidden="1">
      <c r="AV586" s="79"/>
    </row>
    <row r="587" ht="12.75" hidden="1">
      <c r="AV587" s="79"/>
    </row>
    <row r="588" ht="12.75" hidden="1">
      <c r="AV588" s="79"/>
    </row>
    <row r="589" ht="12.75" hidden="1">
      <c r="AV589" s="79"/>
    </row>
    <row r="590" ht="12.75" hidden="1">
      <c r="AV590" s="79"/>
    </row>
    <row r="591" ht="12.75" hidden="1">
      <c r="AV591" s="79"/>
    </row>
    <row r="592" ht="12.75" hidden="1">
      <c r="AV592" s="79"/>
    </row>
  </sheetData>
  <sheetProtection algorithmName="SHA-512" hashValue="LVmV9Med+u3LxOxpGf2H6/1GyssaFCJR7qNh9lGGBfZ5ZJh+M25DD2EHRMp2uqOwxQMOeCbS0R4o1TRNPArb7g==" saltValue="eP+1IJS0HYrpcidmOA98jA==" spinCount="100000" sheet="1" selectLockedCells="1"/>
  <mergeCells count="168">
    <mergeCell ref="AR6:AV6"/>
    <mergeCell ref="AR3:AV3"/>
    <mergeCell ref="L22:P22"/>
    <mergeCell ref="AT10:AV10"/>
    <mergeCell ref="AT12:AV12"/>
    <mergeCell ref="AT14:AV14"/>
    <mergeCell ref="AT16:AV16"/>
    <mergeCell ref="AT18:AV18"/>
    <mergeCell ref="AT20:AV20"/>
    <mergeCell ref="AT22:AV22"/>
    <mergeCell ref="Z18:AL18"/>
    <mergeCell ref="V18:X18"/>
    <mergeCell ref="H18:T18"/>
    <mergeCell ref="D63:F63"/>
    <mergeCell ref="D65:F65"/>
    <mergeCell ref="T63:V63"/>
    <mergeCell ref="X63:Z63"/>
    <mergeCell ref="AF63:AH63"/>
    <mergeCell ref="AJ63:AL63"/>
    <mergeCell ref="AJ65:AL65"/>
    <mergeCell ref="AT25:AV25"/>
    <mergeCell ref="AR31:AV31"/>
    <mergeCell ref="T27:V27"/>
    <mergeCell ref="D31:AL31"/>
    <mergeCell ref="X44:AD44"/>
    <mergeCell ref="D46:J46"/>
    <mergeCell ref="P46:R46"/>
    <mergeCell ref="T44:V44"/>
    <mergeCell ref="D49:AL49"/>
    <mergeCell ref="H33:R33"/>
    <mergeCell ref="X46:AD46"/>
    <mergeCell ref="AF46:AL46"/>
    <mergeCell ref="AJ54:AL54"/>
    <mergeCell ref="AF57:AH57"/>
    <mergeCell ref="T59:V59"/>
    <mergeCell ref="X59:Z59"/>
    <mergeCell ref="P41:R43"/>
    <mergeCell ref="B68:B156"/>
    <mergeCell ref="Z22:AL22"/>
    <mergeCell ref="T22:X22"/>
    <mergeCell ref="D22:J22"/>
    <mergeCell ref="N41:O43"/>
    <mergeCell ref="X41:AD42"/>
    <mergeCell ref="AF41:AL42"/>
    <mergeCell ref="P44:R44"/>
    <mergeCell ref="N46:O46"/>
    <mergeCell ref="X65:Z65"/>
    <mergeCell ref="D29:H29"/>
    <mergeCell ref="T35:V35"/>
    <mergeCell ref="X35:AL35"/>
    <mergeCell ref="D38:AL38"/>
    <mergeCell ref="D35:F35"/>
    <mergeCell ref="D52:F54"/>
    <mergeCell ref="N52:N54"/>
    <mergeCell ref="P52:R54"/>
    <mergeCell ref="AD33:AF33"/>
    <mergeCell ref="H35:R35"/>
    <mergeCell ref="D33:F33"/>
    <mergeCell ref="P59:R59"/>
    <mergeCell ref="P61:R61"/>
    <mergeCell ref="P63:R63"/>
    <mergeCell ref="X148:Z148"/>
    <mergeCell ref="X54:Z54"/>
    <mergeCell ref="AB54:AD54"/>
    <mergeCell ref="AF54:AH54"/>
    <mergeCell ref="AB65:AD65"/>
    <mergeCell ref="AF65:AH65"/>
    <mergeCell ref="AB63:AD63"/>
    <mergeCell ref="AF52:AL52"/>
    <mergeCell ref="D70:AL85"/>
    <mergeCell ref="D90:AL90"/>
    <mergeCell ref="D93:AL139"/>
    <mergeCell ref="D143:F143"/>
    <mergeCell ref="D145:F145"/>
    <mergeCell ref="AJ57:AL57"/>
    <mergeCell ref="AJ59:AL59"/>
    <mergeCell ref="D59:F59"/>
    <mergeCell ref="T65:V65"/>
    <mergeCell ref="T61:V61"/>
    <mergeCell ref="AB143:AL143"/>
    <mergeCell ref="AB60:AD60"/>
    <mergeCell ref="H52:J54"/>
    <mergeCell ref="L52:L54"/>
    <mergeCell ref="K52:K54"/>
    <mergeCell ref="D57:F57"/>
    <mergeCell ref="AN68:AN156"/>
    <mergeCell ref="P65:R65"/>
    <mergeCell ref="P57:R57"/>
    <mergeCell ref="P62:R62"/>
    <mergeCell ref="AF59:AH59"/>
    <mergeCell ref="D153:AB155"/>
    <mergeCell ref="AB62:AD62"/>
    <mergeCell ref="AB64:AD64"/>
    <mergeCell ref="T60:V60"/>
    <mergeCell ref="T62:V62"/>
    <mergeCell ref="T64:V64"/>
    <mergeCell ref="H143:V143"/>
    <mergeCell ref="H145:AL145"/>
    <mergeCell ref="D148:F148"/>
    <mergeCell ref="D150:F150"/>
    <mergeCell ref="H150:AL150"/>
    <mergeCell ref="AB61:AD61"/>
    <mergeCell ref="X143:Z143"/>
    <mergeCell ref="H148:V148"/>
    <mergeCell ref="AB148:AL148"/>
    <mergeCell ref="AJ61:AL61"/>
    <mergeCell ref="AB59:AD59"/>
    <mergeCell ref="X57:Z57"/>
    <mergeCell ref="AB57:AD57"/>
    <mergeCell ref="T41:V43"/>
    <mergeCell ref="D44:J44"/>
    <mergeCell ref="D41:F41"/>
    <mergeCell ref="AF61:AH61"/>
    <mergeCell ref="X61:Z61"/>
    <mergeCell ref="X33:AB33"/>
    <mergeCell ref="X52:AD52"/>
    <mergeCell ref="T52:V54"/>
    <mergeCell ref="H41:J41"/>
    <mergeCell ref="L41:L43"/>
    <mergeCell ref="T46:V46"/>
    <mergeCell ref="D61:F61"/>
    <mergeCell ref="B2:AN2"/>
    <mergeCell ref="D10:AL10"/>
    <mergeCell ref="X27:AB27"/>
    <mergeCell ref="D27:H27"/>
    <mergeCell ref="Z16:AL16"/>
    <mergeCell ref="V16:X16"/>
    <mergeCell ref="H16:T16"/>
    <mergeCell ref="J12:T12"/>
    <mergeCell ref="J14:T14"/>
    <mergeCell ref="H6:N6"/>
    <mergeCell ref="D6:G6"/>
    <mergeCell ref="P6:AL6"/>
    <mergeCell ref="X12:AB12"/>
    <mergeCell ref="AD12:AL12"/>
    <mergeCell ref="D16:F16"/>
    <mergeCell ref="J27:R27"/>
    <mergeCell ref="AD27:AF27"/>
    <mergeCell ref="D3:AD3"/>
    <mergeCell ref="D20:F20"/>
    <mergeCell ref="D18:F18"/>
    <mergeCell ref="T20:V20"/>
    <mergeCell ref="X20:AB20"/>
    <mergeCell ref="AH27:AL27"/>
    <mergeCell ref="B157:AN157"/>
    <mergeCell ref="D68:AL68"/>
    <mergeCell ref="D141:AL141"/>
    <mergeCell ref="T57:V57"/>
    <mergeCell ref="D25:AL25"/>
    <mergeCell ref="J29:X29"/>
    <mergeCell ref="D12:H12"/>
    <mergeCell ref="D14:H14"/>
    <mergeCell ref="AF44:AL44"/>
    <mergeCell ref="AH33:AL33"/>
    <mergeCell ref="T33:V33"/>
    <mergeCell ref="P20:R20"/>
    <mergeCell ref="L20:N20"/>
    <mergeCell ref="H20:J20"/>
    <mergeCell ref="V14:X14"/>
    <mergeCell ref="Z14:AL14"/>
    <mergeCell ref="AD20:AF20"/>
    <mergeCell ref="AH20:AL20"/>
    <mergeCell ref="H57:J57"/>
    <mergeCell ref="H59:J59"/>
    <mergeCell ref="H61:J61"/>
    <mergeCell ref="H63:J63"/>
    <mergeCell ref="H65:J65"/>
    <mergeCell ref="N44:O44"/>
  </mergeCells>
  <dataValidations count="39" xWindow="237" yWindow="566"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  <dataValidation type="list" allowBlank="1" showInputMessage="1" showErrorMessage="1" sqref="L174">
      <formula1>"X"</formula1>
    </dataValidation>
    <dataValidation allowBlank="1" showInputMessage="1" showErrorMessage="1" promptTitle="Nombre o Razón Social" prompt="Ingrese el Nombre o Razón Social de la empresa en Mayúscula" sqref="J19:V19 J21:V21 J17:V17 J15:V15 J12:J13 U12:V13 K13:T13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Dirección" prompt="No utilice abreviaturas. No escriba el signo #, sino No._x000a_Ej: Carrera 44 No 30 Sur - 33_x000a_" sqref="Y18 Y22 Y16"/>
    <dataValidation allowBlank="1" showInputMessage="1" showErrorMessage="1" promptTitle="Cédula" prompt="Si es cédula de extranjería, ponga la anotación CE al principio" sqref="X33:AB33"/>
    <dataValidation type="custom" allowBlank="1" showInputMessage="1" showErrorMessage="1" sqref="H8 D8 F8">
      <formula1>D8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H41 K41">
      <formula1>"Individual, Grupal"</formula1>
    </dataValidation>
    <dataValidation allowBlank="1" showInputMessage="1" showErrorMessage="1" promptTitle="E-mail" prompt="Escriba el correo electrónico de la empresa en letra minúscula_x000a_" sqref="Z18"/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allowBlank="1" showInputMessage="1" showErrorMessage="1" promptTitle="Identificación (NIT/C.C.)" prompt="Ingrese el número NIT que identifica a su empresa ó la cédula si es persona natural" sqref="AD12:AL12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Predio" prompt="Ingrese el nombre del predio donde lleva a cabo la actividad económica anteriormente descrita en mayúscula sostenida._x000a_" sqref="H18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Celular" prompt="Ingrese el número de celular para envío de notificaciones sin espacios" sqref="AH27:AL27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Nombre Representante Leal" prompt="Ingrese el nombre del representante legal en Mayúscula" sqref="H33:R33"/>
    <dataValidation allowBlank="1" showInputMessage="1" showErrorMessage="1" prompt="Escriba el correo electrónico del representante legal en letra minúscula" sqref="X35:AL35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Descripción de Actividad" prompt="Describa la actividad que se desarrollará en cada año del quinquenio para dar cumplimiento a la meta anterior mente escrita" sqref="N62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B57:AD57 AB59:AD65 AJ57:AL57 AJ59:AL59 AJ61:AL61 AJ63:AL63 AJ65:AL65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T60:V60 T62:V62 T64:V64"/>
    <dataValidation type="list" allowBlank="1" showInputMessage="1" showErrorMessage="1" promptTitle="Municipio" prompt="Seleccione de la lista desplegable el municipio al que pertenece " sqref="P20">
      <formula1>$AR$69:$AR$148</formula1>
    </dataValidation>
    <dataValidation type="list" allowBlank="1" showInputMessage="1" showErrorMessage="1" promptTitle="Código CIIU" prompt="Ingrese el número CIIU (Código Industrial Internacional Uniforme) que corresponde a la actividad económica descrita anteriormente " sqref="Z14">
      <formula1>$AW$78:$AW$576</formula1>
    </dataValidation>
    <dataValidation type="list" allowBlank="1" showInputMessage="1" showErrorMessage="1" promptTitle="Cuerpo de agua a tasar" prompt="Seleccione de la lista desplegable el cuerpo de agua a tasar al cual pertenece teniendo en cuenta objetivos de calidad." sqref="Z22:AL22">
      <formula1>$AW$287:$AW$355</formula1>
    </dataValidation>
    <dataValidation type="list" allowBlank="1" showInputMessage="1" showErrorMessage="1" promptTitle="Oficina Territorial" prompt="Seleccione de la lista desplegable la oficina territorial a la cual pertenece " sqref="AG20:AH20">
      <formula1>"Aburrá Norte, Aburrá Sur, Cartama, Hevexicos, Tahamíes, Citará, Zenufaná, Panzenú"</formula1>
    </dataValidation>
    <dataValidation type="list" allowBlank="1" showInputMessage="1" showErrorMessage="1" promptTitle="Tipo de Beneficiadero" prompt="Selecione el tipo de beneficiadero a utilizar anualmente en el quinquenio. Para el primer año, se debe seleccionar el beneficiadero con el que actualmente cuenta._x000a_Puede revisar la tabla adjunta, para identificar su tipo de beneficiadero" sqref="P65:R65 P57:R57 P63:R63 P59:R59 P61:R61">
      <formula1>$BC$46:$BC$52</formula1>
    </dataValidation>
    <dataValidation allowBlank="1" showInputMessage="1" showErrorMessage="1" promptTitle="Producción Arrobas/año" prompt="Ingrese la producción anual de Café estimada en arrobas." sqref="T57:V57 T63:V63 T59:V59 T61:V61 T65:V65"/>
    <dataValidation allowBlank="1" showInputMessage="1" showErrorMessage="1" promptTitle="Carga Máxima DBO5" prompt="Carga máxima de Sólidos Suspendidos Totales esperada al final de cada año del quinquenio. Cálculo interno._x000a_" sqref="AF46 AF57 AF59 AF61 AF63 AF44 AF65"/>
    <dataValidation allowBlank="1" showInputMessage="1" showErrorMessage="1" promptTitle="Carga Máxima DBO5" prompt="Carga máxima de DBO5 (demanda bioquímica de oxígeno) esperada al final de cada año del quinquenio. Cálculo interno." sqref="X57:Z57 X61:Z61 X46 X59:Z59 X63:Z63 X44 X65:Z65"/>
    <dataValidation allowBlank="1" showInputMessage="1" showErrorMessage="1" promptTitle="Población Permanente" prompt="Ingrese el número de personas que habitan de manera permanente y no permanente (Trabajadores) en la finca cafetera." sqref="N57 N63 N59 N61 N65"/>
    <dataValidation allowBlank="1" showInputMessage="1" showErrorMessage="1" promptTitle="Descripción de Actividad" prompt="Describa la actividad que se desarrollará en cada año del quinquenio para dar cumplimiento a la meta anteriormente escrita" sqref="H63 K63 H59 H61 H57 H65 K57 K59 K61 K65"/>
    <dataValidation allowBlank="1" showInputMessage="1" showErrorMessage="1" sqref="D59:F59 D61:F61"/>
    <dataValidation allowBlank="1" showInputMessage="1" showErrorMessage="1" promptTitle="Estadia medes/año" prompt="Describa la duración en meses al año de la cosecha principal y las traviesas que se presenten" sqref="L57 L59 L61 L63 L65"/>
  </dataValidations>
  <printOptions horizontalCentered="1"/>
  <pageMargins left="0" right="0" top="0" bottom="0" header="0" footer="0"/>
  <pageSetup horizontalDpi="600" verticalDpi="600" orientation="portrait" scale="67" r:id="rId2"/>
  <rowBreaks count="2" manualBreakCount="2">
    <brk id="87" min="1" max="16383" man="1"/>
    <brk id="157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CBF37E-06DB-4315-9927-192102770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81bfc-b75a-48fa-96e2-ba0254719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37094A-025C-44B6-B046-F96D09DBC3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E67FCF-4970-4F83-B21D-0F44CD769A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temporal</cp:lastModifiedBy>
  <cp:lastPrinted>2018-07-11T02:24:58Z</cp:lastPrinted>
  <dcterms:created xsi:type="dcterms:W3CDTF">2002-11-08T17:05:37Z</dcterms:created>
  <dcterms:modified xsi:type="dcterms:W3CDTF">2023-07-28T20:48:53Z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