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vin_rojas\Desktop\"/>
    </mc:Choice>
  </mc:AlternateContent>
  <bookViews>
    <workbookView xWindow="0" yWindow="0" windowWidth="24000" windowHeight="9735"/>
  </bookViews>
  <sheets>
    <sheet name="CONTRATOS" sheetId="1" r:id="rId1"/>
    <sheet name="CONVENIO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5" i="2" l="1"/>
  <c r="J74" i="2"/>
  <c r="J67" i="2"/>
  <c r="J65" i="2"/>
  <c r="J60" i="2"/>
  <c r="J59" i="2"/>
  <c r="J54" i="2"/>
  <c r="J50" i="2"/>
  <c r="J43" i="2"/>
  <c r="J39" i="2"/>
  <c r="J30" i="2"/>
  <c r="J24" i="2"/>
  <c r="J163" i="1"/>
  <c r="J157" i="1"/>
  <c r="J155" i="1"/>
  <c r="J154" i="1"/>
  <c r="J23" i="2" l="1"/>
  <c r="J150" i="1" l="1"/>
  <c r="J149" i="1"/>
  <c r="J147" i="1"/>
  <c r="J141" i="1"/>
  <c r="J131" i="1"/>
  <c r="J130" i="1"/>
  <c r="J128" i="1"/>
  <c r="J125" i="1"/>
  <c r="J140" i="1" l="1"/>
  <c r="J133" i="1"/>
  <c r="J132" i="1"/>
  <c r="J127" i="1"/>
  <c r="J124" i="1"/>
  <c r="J119" i="1"/>
  <c r="J117" i="1"/>
  <c r="J109" i="1"/>
  <c r="J111" i="1"/>
  <c r="J101" i="1"/>
  <c r="J50" i="1"/>
  <c r="J49" i="1"/>
  <c r="J83" i="1" l="1"/>
  <c r="J113" i="1" l="1"/>
  <c r="J110" i="1"/>
  <c r="J105" i="1"/>
  <c r="J100" i="1"/>
  <c r="J96" i="1"/>
  <c r="J94" i="1"/>
  <c r="J93" i="1"/>
  <c r="J92" i="1"/>
  <c r="J91" i="1"/>
  <c r="J89" i="1"/>
  <c r="J88" i="1"/>
  <c r="J87" i="1"/>
  <c r="J86" i="1"/>
  <c r="J85" i="1"/>
  <c r="J84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 l="1"/>
  <c r="J52" i="1"/>
  <c r="J51" i="1"/>
  <c r="J48" i="1"/>
  <c r="J47" i="1"/>
  <c r="J46" i="1"/>
  <c r="J45" i="1"/>
  <c r="J44" i="1"/>
  <c r="J43" i="1"/>
  <c r="J42" i="1"/>
  <c r="J41" i="1"/>
  <c r="J37" i="1"/>
  <c r="J34" i="1"/>
  <c r="J33" i="1"/>
  <c r="J32" i="1"/>
  <c r="J31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18" i="1" l="1"/>
  <c r="J112" i="1"/>
  <c r="J10" i="1"/>
  <c r="J9" i="1"/>
  <c r="J8" i="1"/>
  <c r="J7" i="1"/>
  <c r="J6" i="1"/>
  <c r="H82" i="2"/>
</calcChain>
</file>

<file path=xl/sharedStrings.xml><?xml version="1.0" encoding="utf-8"?>
<sst xmlns="http://schemas.openxmlformats.org/spreadsheetml/2006/main" count="2286" uniqueCount="621">
  <si>
    <t xml:space="preserve">                                           ESTADO DE EJECUCIÓN CONTRATOS - ENERO</t>
  </si>
  <si>
    <t>N° de contrato</t>
  </si>
  <si>
    <t>Contratista</t>
  </si>
  <si>
    <t>Modalidad de selección</t>
  </si>
  <si>
    <t>Plazo Contractual</t>
  </si>
  <si>
    <t>Fecha de inicio</t>
  </si>
  <si>
    <t>Fecha de terminación</t>
  </si>
  <si>
    <t>Valor del contrato</t>
  </si>
  <si>
    <t>% de Ejecución</t>
  </si>
  <si>
    <t>Recursos desembolsados</t>
  </si>
  <si>
    <t>Recursos pendiente por ejecutar</t>
  </si>
  <si>
    <t>Cantidad de Otrosi</t>
  </si>
  <si>
    <t>Adiciónes : Numero en dias</t>
  </si>
  <si>
    <t>Adición : Valor total</t>
  </si>
  <si>
    <t xml:space="preserve">                                                                REPORTE MENSUAL DE PROCESOS CONTRACTUALES CELEBRADOS POR CORANTIOQUIA - 2022</t>
  </si>
  <si>
    <t>190-CNT2201-1</t>
  </si>
  <si>
    <t>190-CNT2201-3</t>
  </si>
  <si>
    <t>190-CNT2201-2</t>
  </si>
  <si>
    <t>190-CNT2201-4</t>
  </si>
  <si>
    <t>190-CNT2201-5</t>
  </si>
  <si>
    <t>120-CNT2201-6</t>
  </si>
  <si>
    <t>190-CNT2201-7</t>
  </si>
  <si>
    <t>110-CNT2201-11</t>
  </si>
  <si>
    <t>110-CNT2201-9</t>
  </si>
  <si>
    <t>110-CNT2201-10</t>
  </si>
  <si>
    <t>190-CNT2201-12</t>
  </si>
  <si>
    <t>090-CNT2201-13</t>
  </si>
  <si>
    <t>110-CNT2201-8</t>
  </si>
  <si>
    <t>160-CNT2201-15</t>
  </si>
  <si>
    <t>190-CNT2201-17</t>
  </si>
  <si>
    <t>190-CNT2201-16</t>
  </si>
  <si>
    <t>160-CNT2201-14</t>
  </si>
  <si>
    <t>190-CNT2201-19</t>
  </si>
  <si>
    <t>110-CNT2201-18</t>
  </si>
  <si>
    <t>190-CNT2201-22</t>
  </si>
  <si>
    <t>090-CNT2201-23</t>
  </si>
  <si>
    <t>090-CNT2201-20</t>
  </si>
  <si>
    <t>110-CNT2201-21</t>
  </si>
  <si>
    <t>190-CNT2201-25</t>
  </si>
  <si>
    <t>190-CNT2201-26</t>
  </si>
  <si>
    <t>090-CNT2201-24</t>
  </si>
  <si>
    <t>090-CNT2201-35</t>
  </si>
  <si>
    <t>110-CNT2201-27</t>
  </si>
  <si>
    <t>190-CNT2201-28</t>
  </si>
  <si>
    <t>110-CNT2201-30</t>
  </si>
  <si>
    <t>190-CNT2201-31</t>
  </si>
  <si>
    <t>090-CNT2201-32</t>
  </si>
  <si>
    <t>190-CNT2201-33</t>
  </si>
  <si>
    <t>190-CNT2201-34</t>
  </si>
  <si>
    <t>190-CNT2201-29</t>
  </si>
  <si>
    <t>110-CNT2201-38</t>
  </si>
  <si>
    <t>190-CNT2201-37</t>
  </si>
  <si>
    <t>120-CNT2201-39</t>
  </si>
  <si>
    <t>110-CNT2201-36</t>
  </si>
  <si>
    <t>110-CNT2201-40</t>
  </si>
  <si>
    <t>120-CNT2201-41</t>
  </si>
  <si>
    <t>190-CNT2201-42</t>
  </si>
  <si>
    <t>190-CNT2201-44</t>
  </si>
  <si>
    <t>120-CNT2201-48</t>
  </si>
  <si>
    <t>190-CNT2201-49</t>
  </si>
  <si>
    <t>190-CNT2201-46</t>
  </si>
  <si>
    <t>040-CNT2201-47</t>
  </si>
  <si>
    <t>160-CNT2201-50</t>
  </si>
  <si>
    <t>190-CNT2201-43</t>
  </si>
  <si>
    <t>190-CNT2201-45</t>
  </si>
  <si>
    <t>190-CNT2201-51</t>
  </si>
  <si>
    <t>190-CNT2201-59</t>
  </si>
  <si>
    <t>190-CNT2201-63</t>
  </si>
  <si>
    <t>190-CNT2201-56</t>
  </si>
  <si>
    <t>190-CNT2201-54</t>
  </si>
  <si>
    <t>190-CNT2201-57</t>
  </si>
  <si>
    <t>160-CNT2201-58</t>
  </si>
  <si>
    <t>190-CNT2201-61</t>
  </si>
  <si>
    <t>190-CNT2201-55</t>
  </si>
  <si>
    <t>160-CNT2201-62</t>
  </si>
  <si>
    <t>140-CNT2201-53</t>
  </si>
  <si>
    <t>160-CNT2201-64</t>
  </si>
  <si>
    <t>190-CNT2201-60</t>
  </si>
  <si>
    <t>190-CNT2201-52</t>
  </si>
  <si>
    <t>140-CNT2201-84</t>
  </si>
  <si>
    <t>190-CNT2201-72</t>
  </si>
  <si>
    <t>190-CNT2201-87</t>
  </si>
  <si>
    <t>140-CNT2201-69</t>
  </si>
  <si>
    <t>160-CNT2201-70</t>
  </si>
  <si>
    <t>140-CNT2201-77</t>
  </si>
  <si>
    <t>190-CNT2201-71</t>
  </si>
  <si>
    <t>120-CNT2201-74</t>
  </si>
  <si>
    <t>190-CNT2201-82</t>
  </si>
  <si>
    <t>110-CNT2201-78</t>
  </si>
  <si>
    <t>140-CNT2201-76</t>
  </si>
  <si>
    <t>160-CNT2201-91</t>
  </si>
  <si>
    <t>190-CNT2201-88</t>
  </si>
  <si>
    <t>140-CNT2201-89</t>
  </si>
  <si>
    <t>120-CNT2201-65</t>
  </si>
  <si>
    <t>190-CNT2201-66</t>
  </si>
  <si>
    <t>090-CNT2201-67</t>
  </si>
  <si>
    <t>160-CNT2201-68</t>
  </si>
  <si>
    <t>140-CNT2201-80</t>
  </si>
  <si>
    <t>140-CNT2201-81</t>
  </si>
  <si>
    <t>040-CNT2201-86</t>
  </si>
  <si>
    <t>190-CNT2201-85</t>
  </si>
  <si>
    <t>160-CNT2201-73</t>
  </si>
  <si>
    <t>190-CNT2201-75</t>
  </si>
  <si>
    <t>140-CNT2201-83</t>
  </si>
  <si>
    <t>160-CNT2201-90</t>
  </si>
  <si>
    <t>190-CNT2201-79</t>
  </si>
  <si>
    <t xml:space="preserve">INTEGRA DE COLOMBIA SAS  </t>
  </si>
  <si>
    <t>SELECCIÓN ABREVIADA - SUMINISTRO</t>
  </si>
  <si>
    <t>1 Mes / 30 Días</t>
  </si>
  <si>
    <t>###</t>
  </si>
  <si>
    <t>LEILA JANNETT BERRIO CORTES</t>
  </si>
  <si>
    <t>CONTRATACION DIRECTA - PRESTACION DE SERVICIOS PROFESIONALES</t>
  </si>
  <si>
    <t>11.5 Meses / 345 Días</t>
  </si>
  <si>
    <t>PAULA ANDREA HERRERA LOPEZ</t>
  </si>
  <si>
    <t>DEISY MARIBEL GUTIERREZ BEDOYA</t>
  </si>
  <si>
    <t>LILIANA DEL PILAR PRIETO SOTO</t>
  </si>
  <si>
    <t>ALBA CECILIA JARAMILLO GÓMEZ</t>
  </si>
  <si>
    <t>YESICA OLID HOLGUIN ALVAREZ</t>
  </si>
  <si>
    <t>JULIAN ALBEIRO HIGUITA VÉLEZ</t>
  </si>
  <si>
    <t>CARLOS ANDRÉS JARAMILLO OSORIO</t>
  </si>
  <si>
    <t>SEBASTIAN LÓPEZ GÓMEZ</t>
  </si>
  <si>
    <t>11 Meses 14 Días / 344 Días</t>
  </si>
  <si>
    <t>DANIEL ALEJANDRO JARAMILLO RESTREPO</t>
  </si>
  <si>
    <t>NATALIA MONTOYA BELTRÁN</t>
  </si>
  <si>
    <t>MARÍA CAMILA DUQUE GUARÍN</t>
  </si>
  <si>
    <t>VALENTINA VELEZ HENAO</t>
  </si>
  <si>
    <t>ÁNGELA MARINA SERNA MEJÍA</t>
  </si>
  <si>
    <t>LINA MARÍA BETANCUR ISAZA</t>
  </si>
  <si>
    <t>BIBIANA MARCELA BERMUDEZ ORTIZ</t>
  </si>
  <si>
    <t>LITIGIOVIRTUAL.COM S.A.S.</t>
  </si>
  <si>
    <t>CONTRATACION DIRECTA - PRESTACION DE SERVICIOS DE APOYO A LA GESTIÓN</t>
  </si>
  <si>
    <t>SERGIO ANDRÉS CANO GÓMEZ</t>
  </si>
  <si>
    <t>MARÍA SOFÍA JIMÉNEZ ZULUAGA</t>
  </si>
  <si>
    <t>JOSE SEBASTIAN DIAZ ARGUELLO</t>
  </si>
  <si>
    <t>JAZMIN ALEJANDRA MARÍN PEREZ</t>
  </si>
  <si>
    <t>YURY VANESSA MENDOZA BETANCUR</t>
  </si>
  <si>
    <t>11 Meses 10 Días / 340 Días</t>
  </si>
  <si>
    <t>LUZ MABIL ZAPATA RIVERA</t>
  </si>
  <si>
    <t>HEIDIMAR DUQUE GÓMEZ</t>
  </si>
  <si>
    <t>SIN EFECTOS</t>
  </si>
  <si>
    <t>DANIELA BONILLA CAITA</t>
  </si>
  <si>
    <t>JAIME EDUARDO TARAPUES MONTENEGRO</t>
  </si>
  <si>
    <t>10.5 Meses / 315 Días</t>
  </si>
  <si>
    <t>MARIA CAMILA CHISABA ALDANA</t>
  </si>
  <si>
    <t>JESSICA MARIA GIRALDO AGUDELO</t>
  </si>
  <si>
    <t>YOHANA MILENA ROJAS CASTIBLANCO</t>
  </si>
  <si>
    <t>MARÍA CAROLINA GALEANO OSORIO</t>
  </si>
  <si>
    <t>JUAN DAVID MONTOYA ÁLVAREZ</t>
  </si>
  <si>
    <t>CESAR CÓRDOBA MOSQUERA</t>
  </si>
  <si>
    <t>FLOR JAEL RUEDA CARO</t>
  </si>
  <si>
    <t>CONSORCIO PMA 2021</t>
  </si>
  <si>
    <t>CONCURSO DE MERITOS - CONSULTORIA</t>
  </si>
  <si>
    <t>5 meses / 150 Días</t>
  </si>
  <si>
    <t>HEIDIMAR DUQUE GOMEZ</t>
  </si>
  <si>
    <t>CONTRATACION DIRECTA - PRESTACION DE SERVICIOS PROFESIONALES DE APOYO A LA GESTIÓN</t>
  </si>
  <si>
    <t>DANIEL ALEJANDRO GARCIA GIRALDO</t>
  </si>
  <si>
    <t>11 Meses / 330 Días</t>
  </si>
  <si>
    <t>JOSE FERNANDO MARIN VILLA</t>
  </si>
  <si>
    <t>LUIS GUILLERMO MARÍN MORENO</t>
  </si>
  <si>
    <t>CESAR CORDOBA MOSQUERA</t>
  </si>
  <si>
    <t xml:space="preserve"> FLOR JAEL RUEDA CARO</t>
  </si>
  <si>
    <t>11.5 Meses / 340 Días</t>
  </si>
  <si>
    <t>JUAN CAMILO LÓPEZ GONZÁLEZ</t>
  </si>
  <si>
    <t>CAJA DE COMPENSACIÓN FAMILIAR COMFENALCO ANTIOQUIA</t>
  </si>
  <si>
    <t>11 Meses 5 Días / 330 Días</t>
  </si>
  <si>
    <t>SOFTWARE ESTRATEGICO S.A.S.</t>
  </si>
  <si>
    <t>12 Meses / 365 Días</t>
  </si>
  <si>
    <t>FOCOLSA S.A.S.</t>
  </si>
  <si>
    <t>CONTRATACION DIRECTA - ARRENDAMIENTO</t>
  </si>
  <si>
    <t xml:space="preserve">ESTEFANÍA SÁNCHEZ PEREIRA </t>
  </si>
  <si>
    <t>CONTRATACIÓN DIRECTA - CUANDO NO EXISTE PLURALIDAD DE OFERENTES</t>
  </si>
  <si>
    <t>MELISSA MOSQUERA PALOMEQUE</t>
  </si>
  <si>
    <t>H Y G CONSULTORES S.A.S.</t>
  </si>
  <si>
    <t>11/01/023</t>
  </si>
  <si>
    <t>CONSERES S.A.S.</t>
  </si>
  <si>
    <t>CARMEN RENDÓN GRANADA</t>
  </si>
  <si>
    <t>11 Meses 5 Días / 335 Días</t>
  </si>
  <si>
    <t>JHOANA RONCERIA ALBA</t>
  </si>
  <si>
    <t>MARIA CAMILA GALLÓN OCAMPO</t>
  </si>
  <si>
    <t>MANUELA PALACIO LOPEZ</t>
  </si>
  <si>
    <t>ESTEFANIA SANCHEZ PEREIRA</t>
  </si>
  <si>
    <t>CONTROLES EMPRESARIALES S.A.S</t>
  </si>
  <si>
    <t>CONTRATACION DIRECTA - PRESTACION DE SERVICIOS</t>
  </si>
  <si>
    <t>DAVID BETANCUR CHEDRAUI</t>
  </si>
  <si>
    <t>JUAN JOSÉ CALLEJAS VÉLEZ</t>
  </si>
  <si>
    <t>JORGE HERNAN BETANCUR MEJIA</t>
  </si>
  <si>
    <t>11 Meses  7 Días / 337 Días</t>
  </si>
  <si>
    <t>SANDRA ELIANA ALZATE VARGAS</t>
  </si>
  <si>
    <t>11 Meses / 337 Días</t>
  </si>
  <si>
    <t>MARÍA CATALINA MARTÍNEZ MORENO</t>
  </si>
  <si>
    <t xml:space="preserve">NATALIA ANDREA MONTOYA ECHAVARRÍA </t>
  </si>
  <si>
    <t>JHORMAN SIERRA ARBOLEDA</t>
  </si>
  <si>
    <t>JORGE ARMANDO ÁLVAREZ VERGARA</t>
  </si>
  <si>
    <t xml:space="preserve">  DIANA ISABEL URREA GONZALEZ</t>
  </si>
  <si>
    <t>6 Meses / 180 Días</t>
  </si>
  <si>
    <t>SEBASTIAN DAVID VELEZ GONZÁLEZ</t>
  </si>
  <si>
    <t>JAVIER ENRIQUE ROSAS WALTEROS</t>
  </si>
  <si>
    <t>CATALINA MARIA RUEDA LONDOÑO</t>
  </si>
  <si>
    <t>XENCO SA</t>
  </si>
  <si>
    <t>MIGUEL ANGEL MARCANO MARTINEZ</t>
  </si>
  <si>
    <t xml:space="preserve">  MARÍA AMALIA HURTADO ALZATE</t>
  </si>
  <si>
    <t>POLCO S.A.S</t>
  </si>
  <si>
    <t>10 Meses / 300 Días</t>
  </si>
  <si>
    <t>MARTÍN EVELIO GRAJALES FRANCO</t>
  </si>
  <si>
    <t>GERMAN WBEIMAR GUARÍN GIRALDO</t>
  </si>
  <si>
    <t>JORGE IVÁN MOLINA PALACIO</t>
  </si>
  <si>
    <t>LUZ ADRIANA ACEVEDO IDARRAGA</t>
  </si>
  <si>
    <t>ANDRES MAURICIO DIAZ LOPERA</t>
  </si>
  <si>
    <t>BERTILDA GÓMEZ MARÍN</t>
  </si>
  <si>
    <t>LUIS JAIME OSORIO ARENAS</t>
  </si>
  <si>
    <t>JUAN CARLOS COPETE MATURANA</t>
  </si>
  <si>
    <t>GLORIA CRISTINA SUAREZ SALAZAR</t>
  </si>
  <si>
    <t>YUBER FELIPE MOLINA MURILLO</t>
  </si>
  <si>
    <t>EXPERIAN COLOMBIA S.A.</t>
  </si>
  <si>
    <t xml:space="preserve">CONTRATACION DIRECTA - PRESTACION DE SERVICIOS </t>
  </si>
  <si>
    <t>VIVIAN JULIET MATEUS ARIZA</t>
  </si>
  <si>
    <t>ALEJANDRA LORENA JARAMILLO PINEDA</t>
  </si>
  <si>
    <t>LUISA MANUELA CAMPO TORO</t>
  </si>
  <si>
    <t>GERMAN WBEIMAR GUARIN GIRALDO</t>
  </si>
  <si>
    <t>ALBA NIDIA RUIZ QUINTERO</t>
  </si>
  <si>
    <t xml:space="preserve">                                           ESTADO DE EJECUCIÓN CONTRATOS - FEBRERO</t>
  </si>
  <si>
    <t>190-CNT2202-93</t>
  </si>
  <si>
    <t>190-CNT2202-92</t>
  </si>
  <si>
    <t>SUBATOURS SAS</t>
  </si>
  <si>
    <t>INDUSTRIAS ALIMENTICIAS ENRIPAN SAS</t>
  </si>
  <si>
    <t>LICITACION PUBLICA - PRESTACION DE SERVICIOS</t>
  </si>
  <si>
    <t xml:space="preserve">                                           ESTADO DE EJECUCIÓN CONTRATOS - MARZO</t>
  </si>
  <si>
    <t>190-CNT2203-94</t>
  </si>
  <si>
    <t xml:space="preserve">    CÉSAR AUGUSTO FLÓREZ BOLÍVAR </t>
  </si>
  <si>
    <t xml:space="preserve">                                           ESTADO DE EJECUCIÓN CONTRATOS - ABRIL</t>
  </si>
  <si>
    <t>110-CNT2204-97</t>
  </si>
  <si>
    <t>110-CNT2204-98</t>
  </si>
  <si>
    <t>110-CNT2204-95</t>
  </si>
  <si>
    <t>110-CNT2204-96</t>
  </si>
  <si>
    <t xml:space="preserve">                                           ESTADO DE EJECUCIÓN CONTRATOS - MAYO</t>
  </si>
  <si>
    <t>110-AO2204-1</t>
  </si>
  <si>
    <t>110-CNT2205-100</t>
  </si>
  <si>
    <t>190-CNT2205-101</t>
  </si>
  <si>
    <t>190-CNT2205-103</t>
  </si>
  <si>
    <t>190-CNT2205-102</t>
  </si>
  <si>
    <t xml:space="preserve">                                           ESTADO DE EJECUCIÓN CONTRATOS - JUNIO</t>
  </si>
  <si>
    <t>DIEGO LÓPEZ S.A.S</t>
  </si>
  <si>
    <t>8 Meses / 240 Días</t>
  </si>
  <si>
    <t>SOLUCIONES MECÁNICAS GLOBALES S.A. - EN REORGANIZACIÓN - SOLUMEK S.A.</t>
  </si>
  <si>
    <t>GASES INDUSTRIALES DE COLOMBIA S.A. - CRYOGAS S.A</t>
  </si>
  <si>
    <t>9 Meses / 270 Días y/o hasta agotar presupuesto</t>
  </si>
  <si>
    <t>ASEI S.A.S</t>
  </si>
  <si>
    <t>SELECCIÓN ABREVIADA DE MENOR CUANTIA- PRESTACION DE SERVICIOS</t>
  </si>
  <si>
    <t>SELECCIÓN ABREVIADA DE MENOR CUANTIA - SUMINISTRO</t>
  </si>
  <si>
    <t>MINIMA CUANTIA - ACEPTACION DE LA OFERTA</t>
  </si>
  <si>
    <t>IVAN ORLANDO MORENO REFORESTACIONES Y SERVICIOS DE INGENIERIA – IOMORES ING S.A.S</t>
  </si>
  <si>
    <t>5 Meses / 150 Días</t>
  </si>
  <si>
    <t>ALIANZA TERRESTRE S.A.S</t>
  </si>
  <si>
    <t>DIEGO LOPEZ S.A.S</t>
  </si>
  <si>
    <t>7 Meses / 210 Dias</t>
  </si>
  <si>
    <t>MEDIA COMMERCE PARTNER S.A.S</t>
  </si>
  <si>
    <t>CONCURSO DE MERITOS ABIERTO - CONSULTORIA</t>
  </si>
  <si>
    <t>8 Meses / 240 Dias y/o hasta agotar presupuesto</t>
  </si>
  <si>
    <t>7 Meses / 210 Dias y/o hasta agotar presupuesto</t>
  </si>
  <si>
    <t>SELECCIÓN ABREVIADA DE MENOR CUANTÍA - SUMINISTRO</t>
  </si>
  <si>
    <t>190-CNT2206-104</t>
  </si>
  <si>
    <t>040-CNT2206-105</t>
  </si>
  <si>
    <t>040-CNT2206-106</t>
  </si>
  <si>
    <t>040-CNT2206-107</t>
  </si>
  <si>
    <t>190-AO2206-2</t>
  </si>
  <si>
    <t>190-AO2206-3</t>
  </si>
  <si>
    <t>DIANA MARIA LONDOÑO TORRES</t>
  </si>
  <si>
    <t>UNION TEMPORAL OLSEG 2022</t>
  </si>
  <si>
    <t>HASTA AGOTAR PRESUPUESTO SIN EXCEDER 31 DE DICIEMBRE DE 2022</t>
  </si>
  <si>
    <t>AXA COLPATRIA SEGUROS</t>
  </si>
  <si>
    <t>SELECCIÓN ABREVIADA DE MENOR CUANTÍA - CONTRATO DE SEGUROS</t>
  </si>
  <si>
    <t>MAPFRE SEGUROS GENERALES DE COLOMBIA S.A</t>
  </si>
  <si>
    <t>ASEGURADORA SOLIDARIA DE COLOMBIA ENTIDAD COOPERATIVA</t>
  </si>
  <si>
    <t>AMERICAN INSAP INGENIERIA Y SERVICIOS S.A.S</t>
  </si>
  <si>
    <t xml:space="preserve">8 Meses / 240 Dias </t>
  </si>
  <si>
    <t>APROVISIONAR SOLUCIONES SAS</t>
  </si>
  <si>
    <t>190-CNT2206-108</t>
  </si>
  <si>
    <t>190-CNT2206-109</t>
  </si>
  <si>
    <t>190-CNT2206-110</t>
  </si>
  <si>
    <t>040-CNT2206-111</t>
  </si>
  <si>
    <t>040-COV2206-2</t>
  </si>
  <si>
    <t>040-COV2206-3</t>
  </si>
  <si>
    <t xml:space="preserve">                                           ESTADO DE EJECUCIÓN CONTRATOS - JULIO</t>
  </si>
  <si>
    <t>110-CNT2207-112</t>
  </si>
  <si>
    <t>110-CNT2207-114</t>
  </si>
  <si>
    <t>190-CNT2207-113</t>
  </si>
  <si>
    <t>190-CNT2207-116</t>
  </si>
  <si>
    <t>110-CNT2207-115</t>
  </si>
  <si>
    <t>N° de convenio</t>
  </si>
  <si>
    <t xml:space="preserve">                                           ESTADO DE EJECUCIÓN CONVENIOS - JUNIO</t>
  </si>
  <si>
    <t>Conveniante</t>
  </si>
  <si>
    <t>Plazo de -convenio</t>
  </si>
  <si>
    <t>Valor del convenio</t>
  </si>
  <si>
    <t>E GLOBAL SA</t>
  </si>
  <si>
    <t>6.5 Meses / 195 Días</t>
  </si>
  <si>
    <t>DIEGO LOPEZ SAS</t>
  </si>
  <si>
    <t>6 Meses / 180 Días y/o hasta agotar el presupuesto</t>
  </si>
  <si>
    <t>COOPERATIVA ESPECIALIZADA DE TRANSPORTE SERTRANS</t>
  </si>
  <si>
    <t>ARRENDAMIENTO</t>
  </si>
  <si>
    <t>CONCURSO DE MERITOS ABIERTO - INTERVENTORIA</t>
  </si>
  <si>
    <t>HERNANDO LEGUIZAMON GALINDO</t>
  </si>
  <si>
    <t xml:space="preserve">6 Meses / 180 Días </t>
  </si>
  <si>
    <t>7 Meses / 210 Días</t>
  </si>
  <si>
    <t>FITCH RATINGS COLOMBIA S.A</t>
  </si>
  <si>
    <t>CONSORCIO FORESTAL ANDINO (COFAN)</t>
  </si>
  <si>
    <t>LICITACION PUBLICA - OBRA</t>
  </si>
  <si>
    <t>45 Días</t>
  </si>
  <si>
    <t>040-COV2203-1</t>
  </si>
  <si>
    <t>CONVENIO - ACUERDO DE VOLUNTADES</t>
  </si>
  <si>
    <t xml:space="preserve"> ASOCIACIÓN COLOMBIANA DE PRODUCTORES DE AGREGADOS PÉTREOS - ASOGRAVAS</t>
  </si>
  <si>
    <t>HASTA EL 31-12-2023</t>
  </si>
  <si>
    <t>####</t>
  </si>
  <si>
    <t xml:space="preserve">                 SOCIEDAD ANTIOQUEÑA DE INGENIEROS Y ARQUITECTOS - SAI</t>
  </si>
  <si>
    <t xml:space="preserve">  CORAGOA - COMITÉ REGIONAL DE GANADEROS Y AGRICULTORES DEL OCCIDENTE ANTIOQUEÑO</t>
  </si>
  <si>
    <t>HASTA EL 31-12-2022</t>
  </si>
  <si>
    <t>MUNICIPIO DE SANTA ROSA DE OSOS</t>
  </si>
  <si>
    <t xml:space="preserve">                                           ESTADO DE EJECUCIÓN CONTRATOS - AGOSTO</t>
  </si>
  <si>
    <t>160-CNT2208-124</t>
  </si>
  <si>
    <t>190-CNT2208-123</t>
  </si>
  <si>
    <t>110-CNT2208-122</t>
  </si>
  <si>
    <t>110-CNT2208-121</t>
  </si>
  <si>
    <t>110-CNT2208-120</t>
  </si>
  <si>
    <t xml:space="preserve">CORPORACION INTERUNIVERSITARIA DE SERVICIOS </t>
  </si>
  <si>
    <t xml:space="preserve">CONTRATACION DIRECTA - INTERADMINISTRATIVOS </t>
  </si>
  <si>
    <t>OLIMPIA IT S.A.S</t>
  </si>
  <si>
    <t>COMERCIALIZADORA CYMA S.A.S</t>
  </si>
  <si>
    <t>ANDEAN GEOLOGICAL SERVICES LIMITADA A.G.S.</t>
  </si>
  <si>
    <t>190-AO2208-4</t>
  </si>
  <si>
    <t>IMPLEMENTOS DE SEGURIDAD INDUSTRIAL IMPLESEG S.A.S.</t>
  </si>
  <si>
    <t>4 Meses /120 dias, SIN EXCEDER EL 31 DE DICIEMBRE DE 2022</t>
  </si>
  <si>
    <t xml:space="preserve">                                           ESTADO DE EJECUCIÓN CONVENIOS - JULIO</t>
  </si>
  <si>
    <t>040-COV2207-10</t>
  </si>
  <si>
    <t>040-COV2207-5</t>
  </si>
  <si>
    <t>040-COV2207-7</t>
  </si>
  <si>
    <t>040-COV2207-8</t>
  </si>
  <si>
    <t>040-COV2207-6</t>
  </si>
  <si>
    <t>040-COV2207-4</t>
  </si>
  <si>
    <t>040-COV2207-9</t>
  </si>
  <si>
    <t>CONVENIO - MARCO  INTERADMINISTRATIVO</t>
  </si>
  <si>
    <t>POLITECNICO COLOMBIANO JAIME ISAZA CADAVID</t>
  </si>
  <si>
    <t>MUNICIPIO DE SABANALARGA</t>
  </si>
  <si>
    <t>CONVENIO -INTERADMINISTRATIVO</t>
  </si>
  <si>
    <t xml:space="preserve">4 MESES </t>
  </si>
  <si>
    <t>MUNICIPIO DE ENVIGADO</t>
  </si>
  <si>
    <t>CONVENIO - INTERADMINISTRATIVO</t>
  </si>
  <si>
    <t xml:space="preserve">5 MESES sin exceder el 31 de diciembre </t>
  </si>
  <si>
    <t>MUNICIPIO DE TITIRIBI</t>
  </si>
  <si>
    <t>MUNICIPIO DE PUEBLORRICO</t>
  </si>
  <si>
    <t>4 MESES sin excerder el 31 de diciembre</t>
  </si>
  <si>
    <t xml:space="preserve">MUNICIPIO DE EBÉJICO </t>
  </si>
  <si>
    <t>4 MESES</t>
  </si>
  <si>
    <t xml:space="preserve">                                           ESTADO DE EJECUCIÓN CONVENIOS - AGOSTO</t>
  </si>
  <si>
    <t>040-COV2208-25</t>
  </si>
  <si>
    <t>040-COV2208-15</t>
  </si>
  <si>
    <t>040-COV2208-13</t>
  </si>
  <si>
    <t>040-COV2208-19</t>
  </si>
  <si>
    <t>040-COV2208-22</t>
  </si>
  <si>
    <t>040-COV2208-12</t>
  </si>
  <si>
    <t>040-COV2208-33</t>
  </si>
  <si>
    <t>040-COV2208-31</t>
  </si>
  <si>
    <t>040-COV2208-30</t>
  </si>
  <si>
    <t>040-COV2208-29</t>
  </si>
  <si>
    <t>040-COV2208-17</t>
  </si>
  <si>
    <t>040-COV2208-21</t>
  </si>
  <si>
    <t>040-COV2208-16</t>
  </si>
  <si>
    <t>040-COV2208-24</t>
  </si>
  <si>
    <t>040-COV2208-14</t>
  </si>
  <si>
    <t>040-COV2208-39</t>
  </si>
  <si>
    <t>040-COV2208-36</t>
  </si>
  <si>
    <t>040-COV2208-41</t>
  </si>
  <si>
    <t>040-COV2208-32</t>
  </si>
  <si>
    <t>040-COV2208-37</t>
  </si>
  <si>
    <t>040-COV2208-26</t>
  </si>
  <si>
    <t>040-COV2208-38</t>
  </si>
  <si>
    <t>040-COV2208-34</t>
  </si>
  <si>
    <t>040-COV2208-18</t>
  </si>
  <si>
    <t>040-COV2208-20</t>
  </si>
  <si>
    <t>040-COV2208-28</t>
  </si>
  <si>
    <t>040-COV2208-27</t>
  </si>
  <si>
    <t>040-COV2208-35</t>
  </si>
  <si>
    <t>040-COV2208-11</t>
  </si>
  <si>
    <t>040-COV2208-23</t>
  </si>
  <si>
    <t>040-COV2208-40</t>
  </si>
  <si>
    <t xml:space="preserve"> GOBERNACIÓN DE ANTIOQUIA</t>
  </si>
  <si>
    <t xml:space="preserve"> MUNICIPIO DE MONTEBELLO</t>
  </si>
  <si>
    <t>MUNICIPIO DE BETANIA</t>
  </si>
  <si>
    <t xml:space="preserve"> MUNICIPIO DE ANDES</t>
  </si>
  <si>
    <t xml:space="preserve">4  MESES </t>
  </si>
  <si>
    <t>MUNICIPIO DE CARAMANTA</t>
  </si>
  <si>
    <t>MUNICIPIO DE TÁMESIS</t>
  </si>
  <si>
    <t>MUNICIPIO DE SALGAR</t>
  </si>
  <si>
    <t>MUNICIPIO DE VEGACHÍ</t>
  </si>
  <si>
    <t>MUNICIPIO DE AMALFI</t>
  </si>
  <si>
    <t>MUNICIPIO DE MACEO</t>
  </si>
  <si>
    <t xml:space="preserve">MUNICIPIO DE CARAMANTA </t>
  </si>
  <si>
    <t xml:space="preserve">6 MESES </t>
  </si>
  <si>
    <t>MUNICIPIO DE JERICÓ</t>
  </si>
  <si>
    <t>MUNICIPIO DE TARSO</t>
  </si>
  <si>
    <t xml:space="preserve">MUNICIPIO DE BETULIA </t>
  </si>
  <si>
    <t>MUNICIPIO DE VALDIVIA</t>
  </si>
  <si>
    <t>MUNICIPIO DE GÓMEZ PLATA</t>
  </si>
  <si>
    <t>MUNICIPIO DE SAN GERÓNIMO</t>
  </si>
  <si>
    <t>4 MESES, SIN EXCEDER EL  31 DE DICIEMBRE DEL 2022</t>
  </si>
  <si>
    <t>5 MESES, SIN EXCEDER EL 31 DE DICIEMBRE DEL 2022</t>
  </si>
  <si>
    <t xml:space="preserve">4 MESES, Y MEDIO,  sin excerder el 31 de diciembre 2022 </t>
  </si>
  <si>
    <t>5 MESES, SIN EXCEDER DEL 31 DE DICIEMBRE DEL 2022</t>
  </si>
  <si>
    <t>4 MESES, Y MEDIO,  sin excerder el 31 de diciembre 2022</t>
  </si>
  <si>
    <t>5 MESES, SIN SOBREPASAR EL 30 DE DICIEMBRE DE 2022</t>
  </si>
  <si>
    <t xml:space="preserve">4 MESES, SIN EXCEDER DEL 31 DE DICIEMBRE DEL 2022 </t>
  </si>
  <si>
    <t>MUNICPIO DE ZARAGOZA</t>
  </si>
  <si>
    <t>MUNICIPIO DE YARUMAL</t>
  </si>
  <si>
    <t>4 MESES Y 15 DIAS, SIN EXCEDER EL 31 DE DICIEMBRE DE 2022</t>
  </si>
  <si>
    <t>ARÉA METROPOLITANA DEL VALLE DE ABURRÁ</t>
  </si>
  <si>
    <t>DIEZ (10) MESES,</t>
  </si>
  <si>
    <t>MUNICIPIO DE SEGOVIA</t>
  </si>
  <si>
    <t>MUNICIPIO DE FREDONIA</t>
  </si>
  <si>
    <t>6 MESES, SIN EXCEDER EL 31 DE DICIEMBRE DEL 2022</t>
  </si>
  <si>
    <t>ASOCIACIÓN DE CABILDOS INDIGENAS DE ANTIOQUIA</t>
  </si>
  <si>
    <t>MUNICIPIO DE YALI</t>
  </si>
  <si>
    <t>MUNICIPIO DE BARBOSA</t>
  </si>
  <si>
    <t>MUNICIPIO DE SANTA BARBARA</t>
  </si>
  <si>
    <t xml:space="preserve">MUNICIPIO DE CUIDAD BOLIVAR </t>
  </si>
  <si>
    <t xml:space="preserve"> 4 MESES Y QUINCE (15) DÍAS</t>
  </si>
  <si>
    <t>12701/2023</t>
  </si>
  <si>
    <t>22/0172022</t>
  </si>
  <si>
    <t>4 Meses / 120 Dias. SIN EXCEDER DEL 31 DE DICIEMBRE DE 2022</t>
  </si>
  <si>
    <t>6 Meses / 180 Dias. SIN EXCEDER DEL 31 DE DICIEMBRE DE 2022</t>
  </si>
  <si>
    <t>13 Meses y 15 dias/ 410 Dias, SIN EXCEDER DEL 31 DE DICIEMBRE DE 2022</t>
  </si>
  <si>
    <t>31/1272023</t>
  </si>
  <si>
    <t>190-CNT2209-129</t>
  </si>
  <si>
    <t>ROGELIO HUMBERTO ARIAS</t>
  </si>
  <si>
    <t>CONTRATACIÓN  DIRECTA DE PRESTACIÓN DE SERVICIOS  DE APOYO A LA GESTIÓN</t>
  </si>
  <si>
    <t>140-CNT2209-128</t>
  </si>
  <si>
    <t>JENARO DE JESUS MUÑOZ TORRES</t>
  </si>
  <si>
    <t xml:space="preserve">CONTRATACIÓN DIRECTA DE PRESTACIÓN DE SERVICIOS PROFESIONALES </t>
  </si>
  <si>
    <t>5 Meses / 150 Días SIN EXCEDER DEL 31 DE DICIEMBRE DE 2022</t>
  </si>
  <si>
    <t>110-CNT2209-130</t>
  </si>
  <si>
    <t>COMPAÑÍA DE PROYECTOS</t>
  </si>
  <si>
    <t>CONCURSO DE MERITOS</t>
  </si>
  <si>
    <t>17 Meses / 510 Dias</t>
  </si>
  <si>
    <t>110-CNT2209-131</t>
  </si>
  <si>
    <t>FERNANDO ANTONIO ESCOBAR ALZATE</t>
  </si>
  <si>
    <t>CONTRATACIÓN DIRECTA DE PRESTACIÓN DE SERVICIOS PROFESIONALES</t>
  </si>
  <si>
    <t>110-CNT2209-134</t>
  </si>
  <si>
    <t>HOLOS S.A.S.</t>
  </si>
  <si>
    <t>110-CNT2209-132</t>
  </si>
  <si>
    <t>CONESTUDIOS S.A.S</t>
  </si>
  <si>
    <t>090-CNT2209-135</t>
  </si>
  <si>
    <t>INSTITUTO COLOMBIANO DE NORMAS TECNICAS Y CERTIFICACION ICONTEC</t>
  </si>
  <si>
    <t>CONTRATACIÓN DIRECTA DE PRESTACIÓN DE SERVICIOS DE APOYO A LA GESTIÓN</t>
  </si>
  <si>
    <t>110-CNT2209-136</t>
  </si>
  <si>
    <t>NOVATEK DEL CARIBE S.A.S</t>
  </si>
  <si>
    <t>SELECCIÓN ABREVIADA DE MENOR CUANTÍA</t>
  </si>
  <si>
    <t>110-CNT2209-137</t>
  </si>
  <si>
    <t>INGOBAR METROLOGIA SAS</t>
  </si>
  <si>
    <t>090-CNT2209-138</t>
  </si>
  <si>
    <t>INGRID LORENA ARGOTE PEDRAZA</t>
  </si>
  <si>
    <t>040-CNT2209-139</t>
  </si>
  <si>
    <t>POLITÉCNICO COLOMBIANO JAIME ISAZA CADAVID</t>
  </si>
  <si>
    <t>COMODATO O PRESTAMO DE USO</t>
  </si>
  <si>
    <t>110-CNT2209-140</t>
  </si>
  <si>
    <t>AMBIENTE SOLAR SAS</t>
  </si>
  <si>
    <t>120-CNT2209-141</t>
  </si>
  <si>
    <t>MARQUEZ ASOCIADOS S.A.S.</t>
  </si>
  <si>
    <t>SELECCIÓN ABREVIADA – SUBASTA INVERSA</t>
  </si>
  <si>
    <t>3 Meses / 90 Dias</t>
  </si>
  <si>
    <t>040-CNT2209-143</t>
  </si>
  <si>
    <t>FONDO DE EMPLEADOS DE CORANTIOQUIA - FECORA</t>
  </si>
  <si>
    <t>190-CNT2209-142</t>
  </si>
  <si>
    <t>WALTER BRIDGE Y CIA S.A.</t>
  </si>
  <si>
    <t>SELECCIÓN ABREVIADA DE MENOR CUANTIA</t>
  </si>
  <si>
    <t>190-CNT2209-144</t>
  </si>
  <si>
    <t xml:space="preserve"> CONSTRUCCIONES Y DESARROLLOS DE INGENIERÍA CONDEIN S.A.S.</t>
  </si>
  <si>
    <t>LICITACIÓN PUBLICA</t>
  </si>
  <si>
    <t xml:space="preserve">                                           ESTADO DE EJECUCIÓN CONTRATOS - SEPTIEMBRE</t>
  </si>
  <si>
    <t xml:space="preserve">                                           ESTADO DE EJECUCIÓN CONVENIOS - SEPTIEMBRE</t>
  </si>
  <si>
    <t>040-COV2209-56</t>
  </si>
  <si>
    <t xml:space="preserve">                 DEPARTAMENTO DE ANTIOQUIA. SECRETARÍA DE AMBIENTE Y SOSTENIBILIDAD Y OTROS</t>
  </si>
  <si>
    <t>CONVENIO - ASOCIACIÓN</t>
  </si>
  <si>
    <t>040-COV2209-57</t>
  </si>
  <si>
    <t xml:space="preserve">  MUNICIPIO DE ENTRERRÍOS</t>
  </si>
  <si>
    <t>040-COV2209-64</t>
  </si>
  <si>
    <t xml:space="preserve"> MUNICIPIO DE TÁMESIS</t>
  </si>
  <si>
    <t>040-COV2209-63</t>
  </si>
  <si>
    <t xml:space="preserve">  MUNICIPIO DE SABANALARGA</t>
  </si>
  <si>
    <t>040-COV2209-69</t>
  </si>
  <si>
    <t xml:space="preserve">   UNIVERSIDAD DE ANTIOQUIA</t>
  </si>
  <si>
    <t>040-COV2209-52</t>
  </si>
  <si>
    <t xml:space="preserve">                 MUNICIPIO DE SANTA ROSA DE OSOS</t>
  </si>
  <si>
    <t>040-COV2209-61</t>
  </si>
  <si>
    <t xml:space="preserve">                 MUNICIPIO DE BELMIRA</t>
  </si>
  <si>
    <t>040-COV2209-68</t>
  </si>
  <si>
    <t xml:space="preserve">   MUNICIPIO DE CIUDAD BOLÍVAR</t>
  </si>
  <si>
    <t>040-COV2209-59</t>
  </si>
  <si>
    <t xml:space="preserve">                 MUNICIPIO DE SAN PEDRO DE LOS MILAGROS</t>
  </si>
  <si>
    <t>040-COV2209-73</t>
  </si>
  <si>
    <t xml:space="preserve">  UNIVERSIDAD DE ANTIOQUIA</t>
  </si>
  <si>
    <t>040-COV2209-71</t>
  </si>
  <si>
    <t xml:space="preserve">  MUNICIPIO DE CALDAS</t>
  </si>
  <si>
    <t>040-COV2209-72</t>
  </si>
  <si>
    <t xml:space="preserve">  MUNICIPIO DE COPACABANA</t>
  </si>
  <si>
    <t>040-COV2209-67</t>
  </si>
  <si>
    <t xml:space="preserve">  MUNICIPIO DE DONMATÍAS</t>
  </si>
  <si>
    <t>040-COV2209-51</t>
  </si>
  <si>
    <t xml:space="preserve">  POLITECNICO COLOMBIANO JAIME ISAZA CADAVID</t>
  </si>
  <si>
    <t>040-COV2209-58</t>
  </si>
  <si>
    <t>040-COV2209-53</t>
  </si>
  <si>
    <t xml:space="preserve">                 MUNICIPIO DE BURITICÁ</t>
  </si>
  <si>
    <t>040-COV2209-62</t>
  </si>
  <si>
    <t xml:space="preserve">                 MUNICIPIO DE CARACOLÍ</t>
  </si>
  <si>
    <t>040-COV2209-50</t>
  </si>
  <si>
    <t xml:space="preserve">                 MUNICIPIO DE ENVIGADO</t>
  </si>
  <si>
    <t>040-COV2209-55</t>
  </si>
  <si>
    <t xml:space="preserve">                 MUNICIPIO DE GUADALUPE</t>
  </si>
  <si>
    <t>040-COV2209-54</t>
  </si>
  <si>
    <t xml:space="preserve">                 MUNICIPIO DE PUERO BERRIO</t>
  </si>
  <si>
    <t>040-COV2209-60</t>
  </si>
  <si>
    <t>040-COV2209-66</t>
  </si>
  <si>
    <t xml:space="preserve">  MUNICIPIO DE JARDÍN</t>
  </si>
  <si>
    <t>040-COV2209-65</t>
  </si>
  <si>
    <t xml:space="preserve">  MUNICIPIO DE SOPETRÁN</t>
  </si>
  <si>
    <t>040-COV2209-74</t>
  </si>
  <si>
    <t>040-COV2209-76</t>
  </si>
  <si>
    <t xml:space="preserve">   CORPORACIÓN AUTÓNOMA REGIONAL RIONEGRO- NARE "CORNARE"</t>
  </si>
  <si>
    <t>31/012/2022</t>
  </si>
  <si>
    <t>5.5 MESES</t>
  </si>
  <si>
    <t xml:space="preserve">5 MESES </t>
  </si>
  <si>
    <t xml:space="preserve">9 MESES </t>
  </si>
  <si>
    <t>4 MESE SIN EXCEDER EL 31 DE DICIEMBRE 2022</t>
  </si>
  <si>
    <t>14 MESE Y MEDIO (14,5)</t>
  </si>
  <si>
    <t>4 MESES SIN EXCEDER EL 31 DE DICIEMBRE 2022</t>
  </si>
  <si>
    <t>4 MESES, SIN EXCEDER DEL 31 DE DICIEMBRE DE 2022</t>
  </si>
  <si>
    <t xml:space="preserve">20 MESES </t>
  </si>
  <si>
    <t>5 MESES - SIN EXCEDER DEL 31 DE DICIEMBRE DE 2022</t>
  </si>
  <si>
    <t xml:space="preserve">                                           ESTADO DE EJECUCIÓN CONTRATOS - OCTUBRE</t>
  </si>
  <si>
    <t>190-CNT2210-145</t>
  </si>
  <si>
    <t>SERTECOPY S.A.S</t>
  </si>
  <si>
    <t>110-CNT2210-146</t>
  </si>
  <si>
    <t xml:space="preserve">CORPORACIÓN INTERUNIVERSITARIA DE SERVICIOS CIS
</t>
  </si>
  <si>
    <t>CONTRATO INTERADMINISTRATIVO</t>
  </si>
  <si>
    <t>120-CNT2210-147</t>
  </si>
  <si>
    <t>ELIAN MAURICIO OSORIO VELÁSQUEZ</t>
  </si>
  <si>
    <t>CONTRATACIÓN DIRECTA – PRESTACIÓN DE SERVICIOS PROFESIONALES</t>
  </si>
  <si>
    <t>190-AO2210-5</t>
  </si>
  <si>
    <t>DITAR S.A.</t>
  </si>
  <si>
    <t>110-AO2210-8</t>
  </si>
  <si>
    <t>MÍNIMA CUANTÍA - ACEPTACIÓN DE OFERTA</t>
  </si>
  <si>
    <t>INTECCON COLOMBIA S.A.S</t>
  </si>
  <si>
    <t>190-AO2210-7</t>
  </si>
  <si>
    <t>THOMAS GREG &amp; SONS DE COLOMBIA S A</t>
  </si>
  <si>
    <t>190-AO2210-10</t>
  </si>
  <si>
    <t>AVANZA INTERNACIONAL GROUP S.A.S</t>
  </si>
  <si>
    <t>190-AO2210-9</t>
  </si>
  <si>
    <t>E-GLOBAL S.A.</t>
  </si>
  <si>
    <t>190-OC2210-97852</t>
  </si>
  <si>
    <t>ORDEN DE COMPRA – TIENDA VIRTUAL COLOMBIA COMPRA</t>
  </si>
  <si>
    <t>ORACLE COLOMBIA LTDA</t>
  </si>
  <si>
    <t>HARDWARE ASESORÍAS SOFTWARE LTDA</t>
  </si>
  <si>
    <t xml:space="preserve">                                           ESTADO DE EJECUCIÓN CONVENIOS - OCTUBRE</t>
  </si>
  <si>
    <t>040-COV2210-77</t>
  </si>
  <si>
    <t>040-COV2210-80</t>
  </si>
  <si>
    <t>040-COV2210-79</t>
  </si>
  <si>
    <t>040-COV2210-78</t>
  </si>
  <si>
    <t>040-COV2210-81</t>
  </si>
  <si>
    <t>040-COV2210-84</t>
  </si>
  <si>
    <t>040-COV2210-83</t>
  </si>
  <si>
    <t>040-COV2210-82</t>
  </si>
  <si>
    <t>040-COV2210-85</t>
  </si>
  <si>
    <t>040-COV2210-87</t>
  </si>
  <si>
    <t>040-COV2210-86</t>
  </si>
  <si>
    <t>040-COV2210-88</t>
  </si>
  <si>
    <t>040-COV2210-90</t>
  </si>
  <si>
    <t>040-COV2210-92</t>
  </si>
  <si>
    <t>040-COV2210-93</t>
  </si>
  <si>
    <t>040-COV2210-94</t>
  </si>
  <si>
    <t>040-COV2210-95</t>
  </si>
  <si>
    <t>040-COV2210-97</t>
  </si>
  <si>
    <t>040-COV2210-99</t>
  </si>
  <si>
    <t>040-COV2210-98</t>
  </si>
  <si>
    <t>040-COV2210-101</t>
  </si>
  <si>
    <t>040-COV2210-102</t>
  </si>
  <si>
    <t xml:space="preserve">3 MESES </t>
  </si>
  <si>
    <t>UNION TEMPORAL UNISABANETA - UNILASALLISTA</t>
  </si>
  <si>
    <t>CONVENIO  DE ASOCIACION</t>
  </si>
  <si>
    <t>MUNICIPIO DE ANDES</t>
  </si>
  <si>
    <t>RESGUARDO INDIGENA LA MARIA MARCELINO TASCÓN</t>
  </si>
  <si>
    <t>3 MESES SIN EXCEDER EL 31  DE DICIEMBRE 2022</t>
  </si>
  <si>
    <t>3 MESES SIN EXCEDER EL 31 DE DICIEMBRE 2022</t>
  </si>
  <si>
    <t>RESGUARDO INDIGENA DE CRISTIANIA</t>
  </si>
  <si>
    <t>CABILDO INDIGENA DEL RESGUARDO HERMEREGILDO CHAKIAMA</t>
  </si>
  <si>
    <t>MUNICIPIO DE SAN PEDRO DE LOS MILAGROS</t>
  </si>
  <si>
    <t>4 MESES SINN EXCEDER EL 31 DE DICIEMBRE DE 2022</t>
  </si>
  <si>
    <t>MUNICIPIO DE GIRARDOTA</t>
  </si>
  <si>
    <t>UNIVERSIDAD DE ANTIOQUIA</t>
  </si>
  <si>
    <t xml:space="preserve"> 16 MESES SIN EXCEDER EL 31 DE DICIEMBRE 2023</t>
  </si>
  <si>
    <t>15 MESES Y MEDIO (15.5) SIN EXCEDER DE 31 DE DICIEMBRE DE 2023</t>
  </si>
  <si>
    <t>MUNICIPIO DE ANORÍ</t>
  </si>
  <si>
    <t>UNIVERSIDAD DE ANTIOQUIA - INSTITUTO DE ESTUDIOS REGIONALES</t>
  </si>
  <si>
    <t>TRECE (13) MESES</t>
  </si>
  <si>
    <t>MUNICIPIO DE ANZÁ</t>
  </si>
  <si>
    <t xml:space="preserve">3 MESES Y MEDIO SIN EXCEDER EL 31 DE DICIEMBRE DE 2022 </t>
  </si>
  <si>
    <t>2 MESES Y QUINCE DIAS SIN EXCEDER EL 31 DE DIEMBRE DE 2022</t>
  </si>
  <si>
    <t>MUNICIPIO DE HELICONIA</t>
  </si>
  <si>
    <t>JUNTA DE ACCIÓN COMUNAL LA COQUERA DEL MUNICIPIO DE PUERTO NARE</t>
  </si>
  <si>
    <t xml:space="preserve">CONVENIO SOLIDARIO </t>
  </si>
  <si>
    <t>FEDERACIÓN NACIONAL DE CAFETEROS - COMITÉ DEPARTAMENTAL DE CAFETEROS DE ANTIOQUIA</t>
  </si>
  <si>
    <t>CONVENIO DE ASOCIACIÓN</t>
  </si>
  <si>
    <t>JUNTA DE ACCIÓN COMUNAL BARRIO 4 DE AGOSTO</t>
  </si>
  <si>
    <t>MUNDO VERDE SALUD GOURMET S.A.S.</t>
  </si>
  <si>
    <t>1 MES / 30 Días</t>
  </si>
  <si>
    <t>4 Meses - 15 Dias /135 DIAS SIN EXCEDER DEL 31 DE DICIEMBRE DE 2022</t>
  </si>
  <si>
    <t>5 Años /1825 DIAS</t>
  </si>
  <si>
    <t>190-OC2210-97475</t>
  </si>
  <si>
    <t>4 Meses / 120 Dias</t>
  </si>
  <si>
    <t>2 Meses / 60 Dias SIN EXCEDER EL 31 DE DICIEMBRE DE 2022</t>
  </si>
  <si>
    <t>3 Meses / 90 DIAS</t>
  </si>
  <si>
    <t>1 Mes / 30 Dias SIN EXCEDER EL 31 DE DICIEMBRE DE 2022</t>
  </si>
  <si>
    <t xml:space="preserve">3 Meses /90 Dias </t>
  </si>
  <si>
    <t>2,12 Dos  Meses y Doce Dias/  72 DIAS SIN EXCEDER EL 31 DE DICIEMBRE DE 2022</t>
  </si>
  <si>
    <t>2,5 Dos Meses y 15 Dias / 75 DIAS SIN EXCEDER EL 31 DE DICIEMBRE DE 2022</t>
  </si>
  <si>
    <t>3 Meses / 90 Dias SIN EXCEDER EL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</si>
</sst>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;[Red]\-&quot;$&quot;\ #,##0"/>
    <numFmt numFmtId="8" formatCode="&quot;$&quot;\ #,##0.00;[Red]\-&quot;$&quot;\ #,##0.00"/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sz val="11"/>
      <color indexed="64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77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6" fontId="0" fillId="0" borderId="2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1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8" fontId="0" fillId="0" borderId="1" xfId="0" applyNumberFormat="1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6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justify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6" fontId="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tabSelected="1" topLeftCell="A148" zoomScale="85" zoomScaleNormal="85" workbookViewId="0">
      <selection activeCell="A195" sqref="A195"/>
    </sheetView>
  </sheetViews>
  <sheetFormatPr baseColWidth="10" defaultRowHeight="15" x14ac:dyDescent="0.25"/>
  <cols>
    <col min="1" max="1" width="33.7109375" customWidth="1"/>
    <col min="2" max="2" width="53.140625" customWidth="1"/>
    <col min="3" max="3" width="42.5703125" customWidth="1"/>
    <col min="4" max="4" width="40.140625" customWidth="1"/>
    <col min="5" max="5" width="34.85546875" customWidth="1"/>
    <col min="6" max="6" width="26.42578125" customWidth="1"/>
    <col min="7" max="7" width="32.28515625" customWidth="1"/>
    <col min="8" max="8" width="30.7109375" customWidth="1"/>
    <col min="9" max="9" width="39.5703125" customWidth="1"/>
    <col min="10" max="10" width="33.140625" customWidth="1"/>
    <col min="11" max="11" width="41.140625" customWidth="1"/>
    <col min="12" max="12" width="39.140625" customWidth="1"/>
    <col min="13" max="13" width="33.140625" customWidth="1"/>
  </cols>
  <sheetData>
    <row r="1" spans="1:13" x14ac:dyDescent="0.25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x14ac:dyDescent="0.25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</row>
    <row r="6" spans="1:13" x14ac:dyDescent="0.25">
      <c r="A6" s="2" t="s">
        <v>15</v>
      </c>
      <c r="B6" s="3" t="s">
        <v>106</v>
      </c>
      <c r="C6" s="4" t="s">
        <v>107</v>
      </c>
      <c r="D6" s="5" t="s">
        <v>108</v>
      </c>
      <c r="E6" s="17">
        <v>44578</v>
      </c>
      <c r="F6" s="17">
        <v>44634</v>
      </c>
      <c r="G6" s="6">
        <v>75555908</v>
      </c>
      <c r="H6" s="5">
        <v>100</v>
      </c>
      <c r="I6" s="32">
        <v>75179968</v>
      </c>
      <c r="J6" s="33">
        <f t="shared" ref="J6:J29" si="0">G6-I6</f>
        <v>375940</v>
      </c>
      <c r="K6" s="5" t="s">
        <v>109</v>
      </c>
      <c r="L6" s="5" t="s">
        <v>109</v>
      </c>
      <c r="M6" s="5" t="s">
        <v>109</v>
      </c>
    </row>
    <row r="7" spans="1:13" ht="30" x14ac:dyDescent="0.25">
      <c r="A7" s="9" t="s">
        <v>16</v>
      </c>
      <c r="B7" s="14" t="s">
        <v>110</v>
      </c>
      <c r="C7" s="7" t="s">
        <v>111</v>
      </c>
      <c r="D7" s="10" t="s">
        <v>112</v>
      </c>
      <c r="E7" s="11">
        <v>44573</v>
      </c>
      <c r="F7" s="11">
        <v>44922</v>
      </c>
      <c r="G7" s="16">
        <v>66171000</v>
      </c>
      <c r="H7" s="13">
        <v>0.73470000000000002</v>
      </c>
      <c r="I7" s="34">
        <v>43922200</v>
      </c>
      <c r="J7" s="35">
        <f t="shared" si="0"/>
        <v>22248800</v>
      </c>
      <c r="K7" s="10" t="s">
        <v>109</v>
      </c>
      <c r="L7" s="10" t="s">
        <v>109</v>
      </c>
      <c r="M7" s="10" t="s">
        <v>109</v>
      </c>
    </row>
    <row r="8" spans="1:13" ht="30" x14ac:dyDescent="0.25">
      <c r="A8" s="9" t="s">
        <v>17</v>
      </c>
      <c r="B8" s="15" t="s">
        <v>113</v>
      </c>
      <c r="C8" s="7" t="s">
        <v>111</v>
      </c>
      <c r="D8" s="10" t="s">
        <v>112</v>
      </c>
      <c r="E8" s="11">
        <v>44573</v>
      </c>
      <c r="F8" s="11">
        <v>44922</v>
      </c>
      <c r="G8" s="16">
        <v>79384500</v>
      </c>
      <c r="H8" s="13">
        <v>0.70499999999999996</v>
      </c>
      <c r="I8" s="34">
        <v>52692900</v>
      </c>
      <c r="J8" s="35">
        <f t="shared" si="0"/>
        <v>26691600</v>
      </c>
      <c r="K8" s="10" t="s">
        <v>109</v>
      </c>
      <c r="L8" s="10" t="s">
        <v>109</v>
      </c>
      <c r="M8" s="10" t="s">
        <v>109</v>
      </c>
    </row>
    <row r="9" spans="1:13" ht="30" x14ac:dyDescent="0.25">
      <c r="A9" s="9" t="s">
        <v>18</v>
      </c>
      <c r="B9" s="8" t="s">
        <v>114</v>
      </c>
      <c r="C9" s="7" t="s">
        <v>111</v>
      </c>
      <c r="D9" s="10" t="s">
        <v>112</v>
      </c>
      <c r="E9" s="11">
        <v>44578</v>
      </c>
      <c r="F9" s="11">
        <v>44927</v>
      </c>
      <c r="G9" s="12">
        <v>66171000</v>
      </c>
      <c r="H9" s="13">
        <v>0.82609999999999995</v>
      </c>
      <c r="I9" s="34">
        <v>48909000</v>
      </c>
      <c r="J9" s="35">
        <f t="shared" si="0"/>
        <v>17262000</v>
      </c>
      <c r="K9" s="10" t="s">
        <v>109</v>
      </c>
      <c r="L9" s="10" t="s">
        <v>109</v>
      </c>
      <c r="M9" s="10" t="s">
        <v>109</v>
      </c>
    </row>
    <row r="10" spans="1:13" ht="30" x14ac:dyDescent="0.25">
      <c r="A10" s="9" t="s">
        <v>19</v>
      </c>
      <c r="B10" s="10" t="s">
        <v>115</v>
      </c>
      <c r="C10" s="7" t="s">
        <v>111</v>
      </c>
      <c r="D10" s="10" t="s">
        <v>112</v>
      </c>
      <c r="E10" s="11">
        <v>44578</v>
      </c>
      <c r="F10" s="11">
        <v>44927</v>
      </c>
      <c r="G10" s="16">
        <v>66171000</v>
      </c>
      <c r="H10" s="13">
        <v>0.82609999999999995</v>
      </c>
      <c r="I10" s="34">
        <v>48717200</v>
      </c>
      <c r="J10" s="35">
        <f t="shared" si="0"/>
        <v>17453800</v>
      </c>
      <c r="K10" s="10" t="s">
        <v>109</v>
      </c>
      <c r="L10" s="10" t="s">
        <v>109</v>
      </c>
      <c r="M10" s="10" t="s">
        <v>109</v>
      </c>
    </row>
    <row r="11" spans="1:13" ht="30" x14ac:dyDescent="0.25">
      <c r="A11" s="9" t="s">
        <v>20</v>
      </c>
      <c r="B11" s="8" t="s">
        <v>116</v>
      </c>
      <c r="C11" s="7" t="s">
        <v>111</v>
      </c>
      <c r="D11" s="10" t="s">
        <v>112</v>
      </c>
      <c r="E11" s="11">
        <v>44578</v>
      </c>
      <c r="F11" s="11">
        <v>44927</v>
      </c>
      <c r="G11" s="16">
        <v>66171000</v>
      </c>
      <c r="H11" s="13">
        <v>0.73909999999999998</v>
      </c>
      <c r="I11" s="34">
        <v>42963200</v>
      </c>
      <c r="J11" s="35">
        <f t="shared" si="0"/>
        <v>23207800</v>
      </c>
      <c r="K11" s="10" t="s">
        <v>109</v>
      </c>
      <c r="L11" s="10" t="s">
        <v>109</v>
      </c>
      <c r="M11" s="10" t="s">
        <v>109</v>
      </c>
    </row>
    <row r="12" spans="1:13" ht="30" x14ac:dyDescent="0.25">
      <c r="A12" s="9" t="s">
        <v>21</v>
      </c>
      <c r="B12" s="10" t="s">
        <v>117</v>
      </c>
      <c r="C12" s="7" t="s">
        <v>111</v>
      </c>
      <c r="D12" s="10" t="s">
        <v>112</v>
      </c>
      <c r="E12" s="11">
        <v>44578</v>
      </c>
      <c r="F12" s="11">
        <v>44927</v>
      </c>
      <c r="G12" s="16">
        <v>66171000</v>
      </c>
      <c r="H12" s="13">
        <v>0.82609999999999995</v>
      </c>
      <c r="I12" s="34">
        <v>48717200</v>
      </c>
      <c r="J12" s="35">
        <f t="shared" si="0"/>
        <v>17453800</v>
      </c>
      <c r="K12" s="10" t="s">
        <v>109</v>
      </c>
      <c r="L12" s="10" t="s">
        <v>109</v>
      </c>
      <c r="M12" s="10" t="s">
        <v>109</v>
      </c>
    </row>
    <row r="13" spans="1:13" ht="30" x14ac:dyDescent="0.25">
      <c r="A13" s="9" t="s">
        <v>22</v>
      </c>
      <c r="B13" s="8" t="s">
        <v>118</v>
      </c>
      <c r="C13" s="7" t="s">
        <v>111</v>
      </c>
      <c r="D13" s="10" t="s">
        <v>112</v>
      </c>
      <c r="E13" s="11">
        <v>44579</v>
      </c>
      <c r="F13" s="11">
        <v>44928</v>
      </c>
      <c r="G13" s="16">
        <v>66171000</v>
      </c>
      <c r="H13" s="13">
        <v>0.82609999999999995</v>
      </c>
      <c r="I13" s="34">
        <v>48525400</v>
      </c>
      <c r="J13" s="35">
        <f t="shared" si="0"/>
        <v>17645600</v>
      </c>
      <c r="K13" s="10" t="s">
        <v>109</v>
      </c>
      <c r="L13" s="10" t="s">
        <v>109</v>
      </c>
      <c r="M13" s="10" t="s">
        <v>109</v>
      </c>
    </row>
    <row r="14" spans="1:13" ht="30" x14ac:dyDescent="0.25">
      <c r="A14" s="9" t="s">
        <v>23</v>
      </c>
      <c r="B14" s="20" t="s">
        <v>119</v>
      </c>
      <c r="C14" s="7" t="s">
        <v>111</v>
      </c>
      <c r="D14" s="10" t="s">
        <v>112</v>
      </c>
      <c r="E14" s="11">
        <v>44578</v>
      </c>
      <c r="F14" s="11">
        <v>44927</v>
      </c>
      <c r="G14" s="12">
        <v>66171000</v>
      </c>
      <c r="H14" s="13">
        <v>0.82609999999999995</v>
      </c>
      <c r="I14" s="34">
        <v>48909000</v>
      </c>
      <c r="J14" s="35">
        <f t="shared" si="0"/>
        <v>17262000</v>
      </c>
      <c r="K14" s="10" t="s">
        <v>109</v>
      </c>
      <c r="L14" s="10" t="s">
        <v>109</v>
      </c>
      <c r="M14" s="10" t="s">
        <v>109</v>
      </c>
    </row>
    <row r="15" spans="1:13" ht="30" x14ac:dyDescent="0.25">
      <c r="A15" s="9" t="s">
        <v>24</v>
      </c>
      <c r="B15" s="8" t="s">
        <v>120</v>
      </c>
      <c r="C15" s="7" t="s">
        <v>111</v>
      </c>
      <c r="D15" s="10" t="s">
        <v>121</v>
      </c>
      <c r="E15" s="11">
        <v>44579</v>
      </c>
      <c r="F15" s="11">
        <v>44928</v>
      </c>
      <c r="G15" s="16">
        <v>65998377</v>
      </c>
      <c r="H15" s="13">
        <v>0.73850000000000005</v>
      </c>
      <c r="I15" s="34">
        <v>42963200</v>
      </c>
      <c r="J15" s="35">
        <f t="shared" si="0"/>
        <v>23035177</v>
      </c>
      <c r="K15" s="10" t="s">
        <v>109</v>
      </c>
      <c r="L15" s="10" t="s">
        <v>109</v>
      </c>
      <c r="M15" s="10" t="s">
        <v>109</v>
      </c>
    </row>
    <row r="16" spans="1:13" ht="30" x14ac:dyDescent="0.25">
      <c r="A16" s="9" t="s">
        <v>25</v>
      </c>
      <c r="B16" s="10" t="s">
        <v>122</v>
      </c>
      <c r="C16" s="7" t="s">
        <v>111</v>
      </c>
      <c r="D16" s="10" t="s">
        <v>112</v>
      </c>
      <c r="E16" s="11">
        <v>44579</v>
      </c>
      <c r="F16" s="11">
        <v>44928</v>
      </c>
      <c r="G16" s="12">
        <v>66171000</v>
      </c>
      <c r="H16" s="13">
        <v>0.73909999999999998</v>
      </c>
      <c r="I16" s="34">
        <v>42771400</v>
      </c>
      <c r="J16" s="35">
        <f t="shared" si="0"/>
        <v>23399600</v>
      </c>
      <c r="K16" s="10" t="s">
        <v>109</v>
      </c>
      <c r="L16" s="10" t="s">
        <v>109</v>
      </c>
      <c r="M16" s="10" t="s">
        <v>109</v>
      </c>
    </row>
    <row r="17" spans="1:13" ht="30" x14ac:dyDescent="0.25">
      <c r="A17" s="9" t="s">
        <v>26</v>
      </c>
      <c r="B17" s="8" t="s">
        <v>123</v>
      </c>
      <c r="C17" s="7" t="s">
        <v>111</v>
      </c>
      <c r="D17" s="10" t="s">
        <v>112</v>
      </c>
      <c r="E17" s="11">
        <v>44579</v>
      </c>
      <c r="F17" s="11">
        <v>44928</v>
      </c>
      <c r="G17" s="16">
        <v>66171000</v>
      </c>
      <c r="H17" s="13">
        <v>0.83330000000000004</v>
      </c>
      <c r="I17" s="34">
        <v>48525400</v>
      </c>
      <c r="J17" s="35">
        <f t="shared" si="0"/>
        <v>17645600</v>
      </c>
      <c r="K17" s="10" t="s">
        <v>109</v>
      </c>
      <c r="L17" s="10" t="s">
        <v>109</v>
      </c>
      <c r="M17" s="10" t="s">
        <v>109</v>
      </c>
    </row>
    <row r="18" spans="1:13" ht="30" x14ac:dyDescent="0.25">
      <c r="A18" s="9" t="s">
        <v>27</v>
      </c>
      <c r="B18" s="10" t="s">
        <v>124</v>
      </c>
      <c r="C18" s="7" t="s">
        <v>111</v>
      </c>
      <c r="D18" s="10" t="s">
        <v>112</v>
      </c>
      <c r="E18" s="11">
        <v>44578</v>
      </c>
      <c r="F18" s="11">
        <v>44927</v>
      </c>
      <c r="G18" s="12">
        <v>44988000</v>
      </c>
      <c r="H18" s="13">
        <v>0.82609999999999995</v>
      </c>
      <c r="I18" s="34">
        <v>33252000</v>
      </c>
      <c r="J18" s="35">
        <f t="shared" si="0"/>
        <v>11736000</v>
      </c>
      <c r="K18" s="10" t="s">
        <v>109</v>
      </c>
      <c r="L18" s="10" t="s">
        <v>109</v>
      </c>
      <c r="M18" s="10" t="s">
        <v>109</v>
      </c>
    </row>
    <row r="19" spans="1:13" ht="30" x14ac:dyDescent="0.25">
      <c r="A19" s="9" t="s">
        <v>28</v>
      </c>
      <c r="B19" s="8" t="s">
        <v>125</v>
      </c>
      <c r="C19" s="7" t="s">
        <v>111</v>
      </c>
      <c r="D19" s="10" t="s">
        <v>112</v>
      </c>
      <c r="E19" s="11">
        <v>44580</v>
      </c>
      <c r="F19" s="11">
        <v>44929</v>
      </c>
      <c r="G19" s="16">
        <v>66171000</v>
      </c>
      <c r="H19" s="13">
        <v>0.56499999999999995</v>
      </c>
      <c r="I19" s="34">
        <v>48333600</v>
      </c>
      <c r="J19" s="35">
        <f t="shared" si="0"/>
        <v>17837400</v>
      </c>
      <c r="K19" s="10" t="s">
        <v>109</v>
      </c>
      <c r="L19" s="10" t="s">
        <v>109</v>
      </c>
      <c r="M19" s="10" t="s">
        <v>109</v>
      </c>
    </row>
    <row r="20" spans="1:13" ht="30" x14ac:dyDescent="0.25">
      <c r="A20" s="9" t="s">
        <v>29</v>
      </c>
      <c r="B20" s="10" t="s">
        <v>126</v>
      </c>
      <c r="C20" s="7" t="s">
        <v>111</v>
      </c>
      <c r="D20" s="10" t="s">
        <v>112</v>
      </c>
      <c r="E20" s="11">
        <v>44579</v>
      </c>
      <c r="F20" s="11">
        <v>44928</v>
      </c>
      <c r="G20" s="16">
        <v>66171000</v>
      </c>
      <c r="H20" s="13">
        <v>0.82609999999999995</v>
      </c>
      <c r="I20" s="34">
        <v>48717200</v>
      </c>
      <c r="J20" s="35">
        <f t="shared" si="0"/>
        <v>17453800</v>
      </c>
      <c r="K20" s="10" t="s">
        <v>109</v>
      </c>
      <c r="L20" s="10" t="s">
        <v>109</v>
      </c>
      <c r="M20" s="10" t="s">
        <v>109</v>
      </c>
    </row>
    <row r="21" spans="1:13" ht="30" x14ac:dyDescent="0.25">
      <c r="A21" s="9" t="s">
        <v>30</v>
      </c>
      <c r="B21" s="8" t="s">
        <v>127</v>
      </c>
      <c r="C21" s="7" t="s">
        <v>111</v>
      </c>
      <c r="D21" s="10" t="s">
        <v>112</v>
      </c>
      <c r="E21" s="11">
        <v>44581</v>
      </c>
      <c r="F21" s="11">
        <v>44930</v>
      </c>
      <c r="G21" s="12">
        <v>51450000</v>
      </c>
      <c r="H21" s="13">
        <v>0.82579999999999998</v>
      </c>
      <c r="I21" s="34">
        <v>37800000</v>
      </c>
      <c r="J21" s="35">
        <f t="shared" si="0"/>
        <v>13650000</v>
      </c>
      <c r="K21" s="10" t="s">
        <v>109</v>
      </c>
      <c r="L21" s="10" t="s">
        <v>109</v>
      </c>
      <c r="M21" s="10" t="s">
        <v>109</v>
      </c>
    </row>
    <row r="22" spans="1:13" ht="30" x14ac:dyDescent="0.25">
      <c r="A22" s="9" t="s">
        <v>31</v>
      </c>
      <c r="B22" s="10" t="s">
        <v>128</v>
      </c>
      <c r="C22" s="7" t="s">
        <v>111</v>
      </c>
      <c r="D22" s="10" t="s">
        <v>112</v>
      </c>
      <c r="E22" s="11">
        <v>44580</v>
      </c>
      <c r="F22" s="11">
        <v>44929</v>
      </c>
      <c r="G22" s="16">
        <v>66171000</v>
      </c>
      <c r="H22" s="13">
        <v>0.83330000000000004</v>
      </c>
      <c r="I22" s="34">
        <v>48333600</v>
      </c>
      <c r="J22" s="35">
        <f t="shared" si="0"/>
        <v>17837400</v>
      </c>
      <c r="K22" s="10" t="s">
        <v>109</v>
      </c>
      <c r="L22" s="10" t="s">
        <v>109</v>
      </c>
      <c r="M22" s="10" t="s">
        <v>109</v>
      </c>
    </row>
    <row r="23" spans="1:13" ht="30" x14ac:dyDescent="0.25">
      <c r="A23" s="9" t="s">
        <v>32</v>
      </c>
      <c r="B23" s="8" t="s">
        <v>129</v>
      </c>
      <c r="C23" s="7" t="s">
        <v>130</v>
      </c>
      <c r="D23" s="10" t="s">
        <v>112</v>
      </c>
      <c r="E23" s="11">
        <v>44581</v>
      </c>
      <c r="F23" s="11">
        <v>44930</v>
      </c>
      <c r="G23" s="12">
        <v>38462575</v>
      </c>
      <c r="H23" s="13">
        <v>0.61129999999999995</v>
      </c>
      <c r="I23" s="34">
        <v>19840924</v>
      </c>
      <c r="J23" s="35">
        <f t="shared" si="0"/>
        <v>18621651</v>
      </c>
      <c r="K23" s="10" t="s">
        <v>109</v>
      </c>
      <c r="L23" s="10" t="s">
        <v>109</v>
      </c>
      <c r="M23" s="10" t="s">
        <v>109</v>
      </c>
    </row>
    <row r="24" spans="1:13" ht="30" x14ac:dyDescent="0.25">
      <c r="A24" s="9" t="s">
        <v>33</v>
      </c>
      <c r="B24" s="20" t="s">
        <v>131</v>
      </c>
      <c r="C24" s="7" t="s">
        <v>111</v>
      </c>
      <c r="D24" s="10" t="s">
        <v>112</v>
      </c>
      <c r="E24" s="11">
        <v>44586</v>
      </c>
      <c r="F24" s="11">
        <v>44935</v>
      </c>
      <c r="G24" s="16">
        <v>44988000</v>
      </c>
      <c r="H24" s="13">
        <v>0.8</v>
      </c>
      <c r="I24" s="34">
        <v>31948000</v>
      </c>
      <c r="J24" s="35">
        <f t="shared" si="0"/>
        <v>13040000</v>
      </c>
      <c r="K24" s="10" t="s">
        <v>109</v>
      </c>
      <c r="L24" s="10" t="s">
        <v>109</v>
      </c>
      <c r="M24" s="10" t="s">
        <v>109</v>
      </c>
    </row>
    <row r="25" spans="1:13" ht="30" x14ac:dyDescent="0.25">
      <c r="A25" s="9" t="s">
        <v>34</v>
      </c>
      <c r="B25" s="8" t="s">
        <v>132</v>
      </c>
      <c r="C25" s="7" t="s">
        <v>130</v>
      </c>
      <c r="D25" s="10" t="s">
        <v>112</v>
      </c>
      <c r="E25" s="11">
        <v>44581</v>
      </c>
      <c r="F25" s="11">
        <v>44930</v>
      </c>
      <c r="G25" s="12">
        <v>42745500</v>
      </c>
      <c r="H25" s="13">
        <v>0.13</v>
      </c>
      <c r="I25" s="34">
        <v>31098900</v>
      </c>
      <c r="J25" s="35">
        <f t="shared" si="0"/>
        <v>11646600</v>
      </c>
      <c r="K25" s="10" t="s">
        <v>109</v>
      </c>
      <c r="L25" s="10" t="s">
        <v>109</v>
      </c>
      <c r="M25" s="10" t="s">
        <v>109</v>
      </c>
    </row>
    <row r="26" spans="1:13" ht="30" x14ac:dyDescent="0.25">
      <c r="A26" s="9" t="s">
        <v>35</v>
      </c>
      <c r="B26" s="10" t="s">
        <v>133</v>
      </c>
      <c r="C26" s="7" t="s">
        <v>130</v>
      </c>
      <c r="D26" s="10" t="s">
        <v>112</v>
      </c>
      <c r="E26" s="11">
        <v>44582</v>
      </c>
      <c r="F26" s="11">
        <v>44931</v>
      </c>
      <c r="G26" s="16">
        <v>79384500</v>
      </c>
      <c r="H26" s="13">
        <v>0.83330000000000004</v>
      </c>
      <c r="I26" s="34">
        <v>57755100</v>
      </c>
      <c r="J26" s="35">
        <f t="shared" si="0"/>
        <v>21629400</v>
      </c>
      <c r="K26" s="10" t="s">
        <v>109</v>
      </c>
      <c r="L26" s="10" t="s">
        <v>109</v>
      </c>
      <c r="M26" s="10" t="s">
        <v>109</v>
      </c>
    </row>
    <row r="27" spans="1:13" ht="30" x14ac:dyDescent="0.25">
      <c r="A27" s="9" t="s">
        <v>36</v>
      </c>
      <c r="B27" s="8" t="s">
        <v>134</v>
      </c>
      <c r="C27" s="7" t="s">
        <v>111</v>
      </c>
      <c r="D27" s="10" t="s">
        <v>112</v>
      </c>
      <c r="E27" s="11">
        <v>44582</v>
      </c>
      <c r="F27" s="11">
        <v>44931</v>
      </c>
      <c r="G27" s="12">
        <v>66171000</v>
      </c>
      <c r="H27" s="13">
        <v>0.74199999999999999</v>
      </c>
      <c r="I27" s="34">
        <v>42196000</v>
      </c>
      <c r="J27" s="35">
        <f t="shared" si="0"/>
        <v>23975000</v>
      </c>
      <c r="K27" s="10" t="s">
        <v>109</v>
      </c>
      <c r="L27" s="10" t="s">
        <v>109</v>
      </c>
      <c r="M27" s="10" t="s">
        <v>109</v>
      </c>
    </row>
    <row r="28" spans="1:13" ht="30" x14ac:dyDescent="0.25">
      <c r="A28" s="9" t="s">
        <v>37</v>
      </c>
      <c r="B28" s="10" t="s">
        <v>135</v>
      </c>
      <c r="C28" s="7" t="s">
        <v>130</v>
      </c>
      <c r="D28" s="10" t="s">
        <v>136</v>
      </c>
      <c r="E28" s="11">
        <v>44585</v>
      </c>
      <c r="F28" s="11">
        <v>44934</v>
      </c>
      <c r="G28" s="16">
        <v>41632955</v>
      </c>
      <c r="H28" s="13">
        <v>0.81420000000000003</v>
      </c>
      <c r="I28" s="34">
        <v>30224567</v>
      </c>
      <c r="J28" s="35">
        <f t="shared" si="0"/>
        <v>11408388</v>
      </c>
      <c r="K28" s="10" t="s">
        <v>109</v>
      </c>
      <c r="L28" s="10" t="s">
        <v>109</v>
      </c>
      <c r="M28" s="10" t="s">
        <v>109</v>
      </c>
    </row>
    <row r="29" spans="1:13" ht="30" x14ac:dyDescent="0.25">
      <c r="A29" s="9" t="s">
        <v>38</v>
      </c>
      <c r="B29" s="19" t="s">
        <v>137</v>
      </c>
      <c r="C29" s="7" t="s">
        <v>130</v>
      </c>
      <c r="D29" s="10" t="s">
        <v>112</v>
      </c>
      <c r="E29" s="11">
        <v>44582</v>
      </c>
      <c r="F29" s="11">
        <v>44931</v>
      </c>
      <c r="G29" s="12">
        <v>42216500</v>
      </c>
      <c r="H29" s="13">
        <v>0.83330000000000004</v>
      </c>
      <c r="I29" s="34">
        <v>30714033</v>
      </c>
      <c r="J29" s="35">
        <f t="shared" si="0"/>
        <v>11502467</v>
      </c>
      <c r="K29" s="10" t="s">
        <v>109</v>
      </c>
      <c r="L29" s="10" t="s">
        <v>109</v>
      </c>
      <c r="M29" s="10" t="s">
        <v>109</v>
      </c>
    </row>
    <row r="30" spans="1:13" x14ac:dyDescent="0.25">
      <c r="A30" s="2" t="s">
        <v>39</v>
      </c>
      <c r="B30" s="20" t="s">
        <v>138</v>
      </c>
      <c r="C30" s="5" t="s">
        <v>139</v>
      </c>
      <c r="D30" s="5" t="s">
        <v>109</v>
      </c>
      <c r="E30" s="5" t="s">
        <v>109</v>
      </c>
      <c r="F30" s="5" t="s">
        <v>109</v>
      </c>
      <c r="G30" s="5" t="s">
        <v>109</v>
      </c>
      <c r="H30" s="5" t="s">
        <v>109</v>
      </c>
      <c r="I30" s="34" t="s">
        <v>109</v>
      </c>
      <c r="J30" s="10" t="s">
        <v>109</v>
      </c>
      <c r="K30" s="10" t="s">
        <v>109</v>
      </c>
      <c r="L30" s="10" t="s">
        <v>109</v>
      </c>
      <c r="M30" s="10" t="s">
        <v>109</v>
      </c>
    </row>
    <row r="31" spans="1:13" ht="30" x14ac:dyDescent="0.25">
      <c r="A31" s="9" t="s">
        <v>40</v>
      </c>
      <c r="B31" s="8" t="s">
        <v>140</v>
      </c>
      <c r="C31" s="7" t="s">
        <v>111</v>
      </c>
      <c r="D31" s="10" t="s">
        <v>112</v>
      </c>
      <c r="E31" s="11">
        <v>44947</v>
      </c>
      <c r="F31" s="11">
        <v>44931</v>
      </c>
      <c r="G31" s="12">
        <v>66171000</v>
      </c>
      <c r="H31" s="13">
        <v>0.82820000000000005</v>
      </c>
      <c r="I31" s="34">
        <v>47950000</v>
      </c>
      <c r="J31" s="35">
        <f>G31-I31</f>
        <v>18221000</v>
      </c>
      <c r="K31" s="10" t="s">
        <v>109</v>
      </c>
      <c r="L31" s="10" t="s">
        <v>109</v>
      </c>
      <c r="M31" s="10" t="s">
        <v>109</v>
      </c>
    </row>
    <row r="32" spans="1:13" ht="30" x14ac:dyDescent="0.25">
      <c r="A32" s="9" t="s">
        <v>41</v>
      </c>
      <c r="B32" s="10" t="s">
        <v>141</v>
      </c>
      <c r="C32" s="7" t="s">
        <v>111</v>
      </c>
      <c r="D32" s="10" t="s">
        <v>142</v>
      </c>
      <c r="E32" s="11">
        <v>44586</v>
      </c>
      <c r="F32" s="11">
        <v>44905</v>
      </c>
      <c r="G32" s="16">
        <v>60417000</v>
      </c>
      <c r="H32" s="13">
        <v>0.62</v>
      </c>
      <c r="I32" s="34">
        <v>35674800</v>
      </c>
      <c r="J32" s="35">
        <f>G32-I32</f>
        <v>24742200</v>
      </c>
      <c r="K32" s="10" t="s">
        <v>109</v>
      </c>
      <c r="L32" s="10" t="s">
        <v>109</v>
      </c>
      <c r="M32" s="10" t="s">
        <v>109</v>
      </c>
    </row>
    <row r="33" spans="1:13" ht="30" x14ac:dyDescent="0.25">
      <c r="A33" s="9" t="s">
        <v>42</v>
      </c>
      <c r="B33" s="10" t="s">
        <v>143</v>
      </c>
      <c r="C33" s="7" t="s">
        <v>130</v>
      </c>
      <c r="D33" s="10" t="s">
        <v>112</v>
      </c>
      <c r="E33" s="11">
        <v>44586</v>
      </c>
      <c r="F33" s="11">
        <v>44935</v>
      </c>
      <c r="G33" s="12">
        <v>42216500</v>
      </c>
      <c r="H33" s="13">
        <v>0.71299999999999997</v>
      </c>
      <c r="I33" s="34">
        <v>26431200</v>
      </c>
      <c r="J33" s="35">
        <f>G33-I33</f>
        <v>15785300</v>
      </c>
      <c r="K33" s="10" t="s">
        <v>109</v>
      </c>
      <c r="L33" s="10" t="s">
        <v>109</v>
      </c>
      <c r="M33" s="10" t="s">
        <v>109</v>
      </c>
    </row>
    <row r="34" spans="1:13" ht="30" x14ac:dyDescent="0.25">
      <c r="A34" s="9" t="s">
        <v>43</v>
      </c>
      <c r="B34" s="8" t="s">
        <v>144</v>
      </c>
      <c r="C34" s="7" t="s">
        <v>111</v>
      </c>
      <c r="D34" s="10" t="s">
        <v>112</v>
      </c>
      <c r="E34" s="11">
        <v>44586</v>
      </c>
      <c r="F34" s="11">
        <v>44935</v>
      </c>
      <c r="G34" s="16">
        <v>66171000</v>
      </c>
      <c r="H34" s="13">
        <v>0.79649999999999999</v>
      </c>
      <c r="I34" s="34">
        <v>47182840</v>
      </c>
      <c r="J34" s="35">
        <f>G34-I34</f>
        <v>18988160</v>
      </c>
      <c r="K34" s="10" t="s">
        <v>109</v>
      </c>
      <c r="L34" s="10" t="s">
        <v>109</v>
      </c>
      <c r="M34" s="10" t="s">
        <v>109</v>
      </c>
    </row>
    <row r="35" spans="1:13" x14ac:dyDescent="0.25">
      <c r="A35" s="2" t="s">
        <v>44</v>
      </c>
      <c r="B35" s="21" t="s">
        <v>145</v>
      </c>
      <c r="C35" s="5" t="s">
        <v>139</v>
      </c>
      <c r="D35" s="5" t="s">
        <v>109</v>
      </c>
      <c r="E35" s="5" t="s">
        <v>109</v>
      </c>
      <c r="F35" s="5" t="s">
        <v>109</v>
      </c>
      <c r="G35" s="5" t="s">
        <v>109</v>
      </c>
      <c r="H35" s="5" t="s">
        <v>109</v>
      </c>
      <c r="I35" s="34" t="s">
        <v>109</v>
      </c>
      <c r="J35" s="10" t="s">
        <v>109</v>
      </c>
      <c r="K35" s="10" t="s">
        <v>109</v>
      </c>
      <c r="L35" s="10" t="s">
        <v>109</v>
      </c>
      <c r="M35" s="10" t="s">
        <v>109</v>
      </c>
    </row>
    <row r="36" spans="1:13" x14ac:dyDescent="0.25">
      <c r="A36" s="2" t="s">
        <v>45</v>
      </c>
      <c r="B36" s="22" t="s">
        <v>138</v>
      </c>
      <c r="C36" s="5" t="s">
        <v>139</v>
      </c>
      <c r="D36" s="5" t="s">
        <v>109</v>
      </c>
      <c r="E36" s="5" t="s">
        <v>109</v>
      </c>
      <c r="F36" s="5" t="s">
        <v>109</v>
      </c>
      <c r="G36" s="5" t="s">
        <v>109</v>
      </c>
      <c r="H36" s="5" t="s">
        <v>109</v>
      </c>
      <c r="I36" s="34" t="s">
        <v>109</v>
      </c>
      <c r="J36" s="10" t="s">
        <v>109</v>
      </c>
      <c r="K36" s="10" t="s">
        <v>109</v>
      </c>
      <c r="L36" s="10" t="s">
        <v>109</v>
      </c>
      <c r="M36" s="10" t="s">
        <v>109</v>
      </c>
    </row>
    <row r="37" spans="1:13" ht="30" x14ac:dyDescent="0.25">
      <c r="A37" s="9" t="s">
        <v>46</v>
      </c>
      <c r="B37" s="8" t="s">
        <v>146</v>
      </c>
      <c r="C37" s="7" t="s">
        <v>130</v>
      </c>
      <c r="D37" s="10" t="s">
        <v>112</v>
      </c>
      <c r="E37" s="11">
        <v>44586</v>
      </c>
      <c r="F37" s="11">
        <v>44935</v>
      </c>
      <c r="G37" s="12">
        <v>42216500</v>
      </c>
      <c r="H37" s="13">
        <v>0.83330000000000004</v>
      </c>
      <c r="I37" s="34">
        <v>30224567</v>
      </c>
      <c r="J37" s="35">
        <f>G37-I37</f>
        <v>11991933</v>
      </c>
      <c r="K37" s="10" t="s">
        <v>109</v>
      </c>
      <c r="L37" s="10" t="s">
        <v>109</v>
      </c>
      <c r="M37" s="10" t="s">
        <v>109</v>
      </c>
    </row>
    <row r="38" spans="1:13" x14ac:dyDescent="0.25">
      <c r="A38" s="2" t="s">
        <v>47</v>
      </c>
      <c r="B38" s="20" t="s">
        <v>147</v>
      </c>
      <c r="C38" s="5" t="s">
        <v>139</v>
      </c>
      <c r="D38" s="5" t="s">
        <v>109</v>
      </c>
      <c r="E38" s="5" t="s">
        <v>109</v>
      </c>
      <c r="F38" s="5" t="s">
        <v>109</v>
      </c>
      <c r="G38" s="5" t="s">
        <v>109</v>
      </c>
      <c r="H38" s="5" t="s">
        <v>109</v>
      </c>
      <c r="I38" s="34" t="s">
        <v>109</v>
      </c>
      <c r="J38" s="10" t="s">
        <v>109</v>
      </c>
      <c r="K38" s="10" t="s">
        <v>109</v>
      </c>
      <c r="L38" s="10" t="s">
        <v>109</v>
      </c>
      <c r="M38" s="10" t="s">
        <v>109</v>
      </c>
    </row>
    <row r="39" spans="1:13" x14ac:dyDescent="0.25">
      <c r="A39" s="2" t="s">
        <v>48</v>
      </c>
      <c r="B39" s="19" t="s">
        <v>148</v>
      </c>
      <c r="C39" s="5" t="s">
        <v>139</v>
      </c>
      <c r="D39" s="5" t="s">
        <v>109</v>
      </c>
      <c r="E39" s="5" t="s">
        <v>109</v>
      </c>
      <c r="F39" s="5" t="s">
        <v>109</v>
      </c>
      <c r="G39" s="5" t="s">
        <v>109</v>
      </c>
      <c r="H39" s="5" t="s">
        <v>109</v>
      </c>
      <c r="I39" s="34" t="s">
        <v>109</v>
      </c>
      <c r="J39" s="10" t="s">
        <v>109</v>
      </c>
      <c r="K39" s="10" t="s">
        <v>109</v>
      </c>
      <c r="L39" s="10" t="s">
        <v>109</v>
      </c>
      <c r="M39" s="10" t="s">
        <v>109</v>
      </c>
    </row>
    <row r="40" spans="1:13" x14ac:dyDescent="0.25">
      <c r="A40" s="2" t="s">
        <v>49</v>
      </c>
      <c r="B40" s="21" t="s">
        <v>149</v>
      </c>
      <c r="C40" s="5" t="s">
        <v>139</v>
      </c>
      <c r="D40" s="5" t="s">
        <v>109</v>
      </c>
      <c r="E40" s="5" t="s">
        <v>109</v>
      </c>
      <c r="F40" s="5" t="s">
        <v>109</v>
      </c>
      <c r="G40" s="5" t="s">
        <v>109</v>
      </c>
      <c r="H40" s="5" t="s">
        <v>109</v>
      </c>
      <c r="I40" s="34" t="s">
        <v>109</v>
      </c>
      <c r="J40" s="10" t="s">
        <v>109</v>
      </c>
      <c r="K40" s="10" t="s">
        <v>109</v>
      </c>
      <c r="L40" s="10" t="s">
        <v>109</v>
      </c>
      <c r="M40" s="10" t="s">
        <v>109</v>
      </c>
    </row>
    <row r="41" spans="1:13" x14ac:dyDescent="0.25">
      <c r="A41" s="2" t="s">
        <v>50</v>
      </c>
      <c r="B41" s="5" t="s">
        <v>150</v>
      </c>
      <c r="C41" s="5" t="s">
        <v>151</v>
      </c>
      <c r="D41" s="5" t="s">
        <v>152</v>
      </c>
      <c r="E41" s="17">
        <v>44599</v>
      </c>
      <c r="F41" s="17">
        <v>44749</v>
      </c>
      <c r="G41" s="6">
        <v>440000000</v>
      </c>
      <c r="H41" s="13">
        <v>0.84099999999999997</v>
      </c>
      <c r="I41" s="34">
        <v>272800000</v>
      </c>
      <c r="J41" s="35">
        <f t="shared" ref="J41:J48" si="1">G41-I41</f>
        <v>167200000</v>
      </c>
      <c r="K41" s="10">
        <v>1</v>
      </c>
      <c r="L41" s="10" t="s">
        <v>306</v>
      </c>
      <c r="M41" s="10" t="s">
        <v>109</v>
      </c>
    </row>
    <row r="42" spans="1:13" ht="45" x14ac:dyDescent="0.25">
      <c r="A42" s="9" t="s">
        <v>51</v>
      </c>
      <c r="B42" s="8" t="s">
        <v>153</v>
      </c>
      <c r="C42" s="7" t="s">
        <v>154</v>
      </c>
      <c r="D42" s="10" t="s">
        <v>112</v>
      </c>
      <c r="E42" s="11">
        <v>44587</v>
      </c>
      <c r="F42" s="11">
        <v>44936</v>
      </c>
      <c r="G42" s="16">
        <v>79384500</v>
      </c>
      <c r="H42" s="13">
        <v>0.83330000000000004</v>
      </c>
      <c r="I42" s="34">
        <v>56604600</v>
      </c>
      <c r="J42" s="35">
        <f t="shared" si="1"/>
        <v>22779900</v>
      </c>
      <c r="K42" s="10" t="s">
        <v>109</v>
      </c>
      <c r="L42" s="10" t="s">
        <v>109</v>
      </c>
      <c r="M42" s="10" t="s">
        <v>109</v>
      </c>
    </row>
    <row r="43" spans="1:13" ht="30" x14ac:dyDescent="0.25">
      <c r="A43" s="9" t="s">
        <v>52</v>
      </c>
      <c r="B43" s="10" t="s">
        <v>155</v>
      </c>
      <c r="C43" s="7" t="s">
        <v>111</v>
      </c>
      <c r="D43" s="10" t="s">
        <v>156</v>
      </c>
      <c r="E43" s="11">
        <v>44593</v>
      </c>
      <c r="F43" s="11">
        <v>44927</v>
      </c>
      <c r="G43" s="12">
        <v>63294000</v>
      </c>
      <c r="H43" s="13">
        <v>0.81899999999999995</v>
      </c>
      <c r="I43" s="34">
        <v>46032000</v>
      </c>
      <c r="J43" s="35">
        <f t="shared" si="1"/>
        <v>17262000</v>
      </c>
      <c r="K43" s="10" t="s">
        <v>109</v>
      </c>
      <c r="L43" s="10" t="s">
        <v>109</v>
      </c>
      <c r="M43" s="10" t="s">
        <v>109</v>
      </c>
    </row>
    <row r="44" spans="1:13" ht="30" x14ac:dyDescent="0.25">
      <c r="A44" s="9" t="s">
        <v>53</v>
      </c>
      <c r="B44" s="8" t="s">
        <v>145</v>
      </c>
      <c r="C44" s="7" t="s">
        <v>111</v>
      </c>
      <c r="D44" s="10" t="s">
        <v>112</v>
      </c>
      <c r="E44" s="11">
        <v>44587</v>
      </c>
      <c r="F44" s="11">
        <v>44936</v>
      </c>
      <c r="G44" s="16">
        <v>66171000</v>
      </c>
      <c r="H44" s="13">
        <v>0.83330000000000004</v>
      </c>
      <c r="I44" s="34">
        <v>46991000</v>
      </c>
      <c r="J44" s="35">
        <f t="shared" si="1"/>
        <v>19180000</v>
      </c>
      <c r="K44" s="10" t="s">
        <v>109</v>
      </c>
      <c r="L44" s="10" t="s">
        <v>109</v>
      </c>
      <c r="M44" s="10" t="s">
        <v>109</v>
      </c>
    </row>
    <row r="45" spans="1:13" ht="30" x14ac:dyDescent="0.25">
      <c r="A45" s="9" t="s">
        <v>54</v>
      </c>
      <c r="B45" s="10" t="s">
        <v>157</v>
      </c>
      <c r="C45" s="7" t="s">
        <v>111</v>
      </c>
      <c r="D45" s="10" t="s">
        <v>112</v>
      </c>
      <c r="E45" s="11">
        <v>44589</v>
      </c>
      <c r="F45" s="11">
        <v>44938</v>
      </c>
      <c r="G45" s="12">
        <v>44988000</v>
      </c>
      <c r="H45" s="13">
        <v>0.70089999999999997</v>
      </c>
      <c r="I45" s="34">
        <v>27775200</v>
      </c>
      <c r="J45" s="35">
        <f t="shared" si="1"/>
        <v>17212800</v>
      </c>
      <c r="K45" s="10" t="s">
        <v>109</v>
      </c>
      <c r="L45" s="10" t="s">
        <v>109</v>
      </c>
      <c r="M45" s="10" t="s">
        <v>109</v>
      </c>
    </row>
    <row r="46" spans="1:13" ht="30" x14ac:dyDescent="0.25">
      <c r="A46" s="9" t="s">
        <v>55</v>
      </c>
      <c r="B46" s="8" t="s">
        <v>158</v>
      </c>
      <c r="C46" s="7" t="s">
        <v>111</v>
      </c>
      <c r="D46" s="10" t="s">
        <v>136</v>
      </c>
      <c r="E46" s="11">
        <v>44588</v>
      </c>
      <c r="F46" s="11">
        <v>44933</v>
      </c>
      <c r="G46" s="16">
        <v>78234000</v>
      </c>
      <c r="H46" s="13">
        <v>0.75</v>
      </c>
      <c r="I46" s="34">
        <v>56374500</v>
      </c>
      <c r="J46" s="35">
        <f t="shared" si="1"/>
        <v>21859500</v>
      </c>
      <c r="K46" s="10" t="s">
        <v>109</v>
      </c>
      <c r="L46" s="10" t="s">
        <v>109</v>
      </c>
      <c r="M46" s="10" t="s">
        <v>109</v>
      </c>
    </row>
    <row r="47" spans="1:13" ht="30" x14ac:dyDescent="0.25">
      <c r="A47" s="9" t="s">
        <v>56</v>
      </c>
      <c r="B47" s="10" t="s">
        <v>159</v>
      </c>
      <c r="C47" s="7" t="s">
        <v>111</v>
      </c>
      <c r="D47" s="10" t="s">
        <v>136</v>
      </c>
      <c r="E47" s="11">
        <v>44587</v>
      </c>
      <c r="F47" s="11">
        <v>44932</v>
      </c>
      <c r="G47" s="16">
        <v>65212000</v>
      </c>
      <c r="H47" s="13">
        <v>0.79649999999999999</v>
      </c>
      <c r="I47" s="34">
        <v>46991000</v>
      </c>
      <c r="J47" s="35">
        <f t="shared" si="1"/>
        <v>18221000</v>
      </c>
      <c r="K47" s="10" t="s">
        <v>109</v>
      </c>
      <c r="L47" s="10" t="s">
        <v>109</v>
      </c>
      <c r="M47" s="10" t="s">
        <v>109</v>
      </c>
    </row>
    <row r="48" spans="1:13" ht="30" x14ac:dyDescent="0.25">
      <c r="A48" s="9" t="s">
        <v>57</v>
      </c>
      <c r="B48" s="10" t="s">
        <v>160</v>
      </c>
      <c r="C48" s="7" t="s">
        <v>111</v>
      </c>
      <c r="D48" s="10" t="s">
        <v>161</v>
      </c>
      <c r="E48" s="11">
        <v>44588</v>
      </c>
      <c r="F48" s="11">
        <v>44937</v>
      </c>
      <c r="G48" s="16">
        <v>66171000</v>
      </c>
      <c r="H48" s="13">
        <v>0.73909999999999998</v>
      </c>
      <c r="I48" s="34">
        <v>41045200</v>
      </c>
      <c r="J48" s="35">
        <f t="shared" si="1"/>
        <v>25125800</v>
      </c>
      <c r="K48" s="10" t="s">
        <v>109</v>
      </c>
      <c r="L48" s="10" t="s">
        <v>109</v>
      </c>
      <c r="M48" s="10" t="s">
        <v>109</v>
      </c>
    </row>
    <row r="49" spans="1:13" ht="30" x14ac:dyDescent="0.25">
      <c r="A49" s="9" t="s">
        <v>58</v>
      </c>
      <c r="B49" s="8" t="s">
        <v>162</v>
      </c>
      <c r="C49" s="7" t="s">
        <v>111</v>
      </c>
      <c r="D49" s="10" t="s">
        <v>156</v>
      </c>
      <c r="E49" s="11">
        <v>44592</v>
      </c>
      <c r="F49" s="11">
        <v>44926</v>
      </c>
      <c r="G49" s="12">
        <v>43032000</v>
      </c>
      <c r="H49" s="10">
        <v>18.18</v>
      </c>
      <c r="I49" s="34">
        <v>3912000</v>
      </c>
      <c r="J49" s="35">
        <f>G49-I49</f>
        <v>39120000</v>
      </c>
      <c r="K49" s="10" t="s">
        <v>109</v>
      </c>
      <c r="L49" s="10" t="s">
        <v>109</v>
      </c>
      <c r="M49" s="10" t="s">
        <v>109</v>
      </c>
    </row>
    <row r="50" spans="1:13" ht="30" x14ac:dyDescent="0.25">
      <c r="A50" s="9" t="s">
        <v>59</v>
      </c>
      <c r="B50" s="25" t="s">
        <v>163</v>
      </c>
      <c r="C50" s="24" t="s">
        <v>170</v>
      </c>
      <c r="D50" s="10" t="s">
        <v>164</v>
      </c>
      <c r="E50" s="11">
        <v>44593</v>
      </c>
      <c r="F50" s="11">
        <v>44932</v>
      </c>
      <c r="G50" s="16">
        <v>500000000</v>
      </c>
      <c r="H50" s="10">
        <v>9.0500000000000007</v>
      </c>
      <c r="I50" s="34">
        <v>0</v>
      </c>
      <c r="J50" s="35">
        <f>G50-I50</f>
        <v>500000000</v>
      </c>
      <c r="K50" s="10" t="s">
        <v>109</v>
      </c>
      <c r="L50" s="10" t="s">
        <v>109</v>
      </c>
      <c r="M50" s="10" t="s">
        <v>109</v>
      </c>
    </row>
    <row r="51" spans="1:13" ht="30" x14ac:dyDescent="0.25">
      <c r="A51" s="9" t="s">
        <v>60</v>
      </c>
      <c r="B51" s="8" t="s">
        <v>165</v>
      </c>
      <c r="C51" s="25" t="s">
        <v>170</v>
      </c>
      <c r="D51" s="10" t="s">
        <v>166</v>
      </c>
      <c r="E51" s="11">
        <v>44589</v>
      </c>
      <c r="F51" s="11">
        <v>44954</v>
      </c>
      <c r="G51" s="12">
        <v>1580000</v>
      </c>
      <c r="H51" s="13">
        <v>0.75</v>
      </c>
      <c r="I51" s="34">
        <v>1053336</v>
      </c>
      <c r="J51" s="35">
        <f>G51-I51</f>
        <v>526664</v>
      </c>
      <c r="K51" s="10" t="s">
        <v>109</v>
      </c>
      <c r="L51" s="10" t="s">
        <v>109</v>
      </c>
      <c r="M51" s="10" t="s">
        <v>109</v>
      </c>
    </row>
    <row r="52" spans="1:13" x14ac:dyDescent="0.25">
      <c r="A52" s="9" t="s">
        <v>61</v>
      </c>
      <c r="B52" s="10" t="s">
        <v>167</v>
      </c>
      <c r="C52" s="7" t="s">
        <v>168</v>
      </c>
      <c r="D52" s="10" t="s">
        <v>156</v>
      </c>
      <c r="E52" s="17">
        <v>44593</v>
      </c>
      <c r="F52" s="17">
        <v>44927</v>
      </c>
      <c r="G52" s="23">
        <v>189751354</v>
      </c>
      <c r="H52" s="13">
        <v>0.81820000000000004</v>
      </c>
      <c r="I52" s="34">
        <v>135494576</v>
      </c>
      <c r="J52" s="35">
        <f>G52-I52</f>
        <v>54256778</v>
      </c>
      <c r="K52" s="10" t="s">
        <v>109</v>
      </c>
      <c r="L52" s="10" t="s">
        <v>109</v>
      </c>
      <c r="M52" s="10" t="s">
        <v>109</v>
      </c>
    </row>
    <row r="53" spans="1:13" x14ac:dyDescent="0.25">
      <c r="A53" s="2" t="s">
        <v>62</v>
      </c>
      <c r="B53" s="18" t="s">
        <v>169</v>
      </c>
      <c r="C53" s="5" t="s">
        <v>139</v>
      </c>
      <c r="D53" s="5" t="s">
        <v>109</v>
      </c>
      <c r="E53" s="5" t="s">
        <v>109</v>
      </c>
      <c r="F53" s="5" t="s">
        <v>109</v>
      </c>
      <c r="G53" s="5" t="s">
        <v>109</v>
      </c>
      <c r="H53" s="5" t="s">
        <v>109</v>
      </c>
      <c r="I53" s="34" t="s">
        <v>109</v>
      </c>
      <c r="J53" s="10" t="s">
        <v>109</v>
      </c>
      <c r="K53" s="10" t="s">
        <v>109</v>
      </c>
      <c r="L53" s="10" t="s">
        <v>109</v>
      </c>
      <c r="M53" s="10" t="s">
        <v>109</v>
      </c>
    </row>
    <row r="54" spans="1:13" ht="30" x14ac:dyDescent="0.25">
      <c r="A54" s="9" t="s">
        <v>63</v>
      </c>
      <c r="B54" s="10" t="s">
        <v>147</v>
      </c>
      <c r="C54" s="7" t="s">
        <v>111</v>
      </c>
      <c r="D54" s="10" t="s">
        <v>136</v>
      </c>
      <c r="E54" s="11">
        <v>44589</v>
      </c>
      <c r="F54" s="11">
        <v>44938</v>
      </c>
      <c r="G54" s="16">
        <v>65020200</v>
      </c>
      <c r="H54" s="13">
        <v>0.71360000000000001</v>
      </c>
      <c r="I54" s="34">
        <v>40853400</v>
      </c>
      <c r="J54" s="35">
        <f t="shared" ref="J54:J82" si="2">G54-I54</f>
        <v>24166800</v>
      </c>
      <c r="K54" s="10" t="s">
        <v>109</v>
      </c>
      <c r="L54" s="10" t="s">
        <v>109</v>
      </c>
      <c r="M54" s="10" t="s">
        <v>109</v>
      </c>
    </row>
    <row r="55" spans="1:13" ht="30" x14ac:dyDescent="0.25">
      <c r="A55" s="9" t="s">
        <v>64</v>
      </c>
      <c r="B55" s="8" t="s">
        <v>171</v>
      </c>
      <c r="C55" s="7" t="s">
        <v>130</v>
      </c>
      <c r="D55" s="10" t="s">
        <v>136</v>
      </c>
      <c r="E55" s="11">
        <v>44589</v>
      </c>
      <c r="F55" s="11">
        <v>44938</v>
      </c>
      <c r="G55" s="12">
        <v>24072000</v>
      </c>
      <c r="H55" s="13">
        <v>0.46100000000000002</v>
      </c>
      <c r="I55" s="34">
        <v>11186400</v>
      </c>
      <c r="J55" s="35">
        <f t="shared" si="2"/>
        <v>12885600</v>
      </c>
      <c r="K55" s="10" t="s">
        <v>109</v>
      </c>
      <c r="L55" s="10" t="s">
        <v>109</v>
      </c>
      <c r="M55" s="10" t="s">
        <v>109</v>
      </c>
    </row>
    <row r="56" spans="1:13" ht="30" x14ac:dyDescent="0.25">
      <c r="A56" s="9" t="s">
        <v>65</v>
      </c>
      <c r="B56" s="10" t="s">
        <v>172</v>
      </c>
      <c r="C56" s="24" t="s">
        <v>170</v>
      </c>
      <c r="D56" s="10" t="s">
        <v>161</v>
      </c>
      <c r="E56" s="11">
        <v>44588</v>
      </c>
      <c r="F56" s="10" t="s">
        <v>173</v>
      </c>
      <c r="G56" s="16">
        <v>53862163</v>
      </c>
      <c r="H56" s="13">
        <v>0.69750000000000001</v>
      </c>
      <c r="I56" s="34">
        <v>26931080</v>
      </c>
      <c r="J56" s="35">
        <f t="shared" si="2"/>
        <v>26931083</v>
      </c>
      <c r="K56" s="10" t="s">
        <v>109</v>
      </c>
      <c r="L56" s="10" t="s">
        <v>109</v>
      </c>
      <c r="M56" s="10" t="s">
        <v>109</v>
      </c>
    </row>
    <row r="57" spans="1:13" ht="30" x14ac:dyDescent="0.25">
      <c r="A57" s="9" t="s">
        <v>66</v>
      </c>
      <c r="B57" s="8" t="s">
        <v>174</v>
      </c>
      <c r="C57" s="25" t="s">
        <v>170</v>
      </c>
      <c r="D57" s="10" t="s">
        <v>156</v>
      </c>
      <c r="E57" s="11">
        <v>44595</v>
      </c>
      <c r="F57" s="11">
        <v>44929</v>
      </c>
      <c r="G57" s="12">
        <v>273765718</v>
      </c>
      <c r="H57" s="13">
        <v>0.5696</v>
      </c>
      <c r="I57" s="34">
        <v>133780688</v>
      </c>
      <c r="J57" s="35">
        <f t="shared" si="2"/>
        <v>139985030</v>
      </c>
      <c r="K57" s="10" t="s">
        <v>109</v>
      </c>
      <c r="L57" s="10" t="s">
        <v>109</v>
      </c>
      <c r="M57" s="10" t="s">
        <v>109</v>
      </c>
    </row>
    <row r="58" spans="1:13" ht="30" x14ac:dyDescent="0.25">
      <c r="A58" s="9" t="s">
        <v>67</v>
      </c>
      <c r="B58" s="10" t="s">
        <v>175</v>
      </c>
      <c r="C58" s="7" t="s">
        <v>111</v>
      </c>
      <c r="D58" s="10" t="s">
        <v>176</v>
      </c>
      <c r="E58" s="11">
        <v>44589</v>
      </c>
      <c r="F58" s="11">
        <v>44929</v>
      </c>
      <c r="G58" s="16">
        <v>64253000</v>
      </c>
      <c r="H58" s="13">
        <v>0.82089999999999996</v>
      </c>
      <c r="I58" s="34">
        <v>46607400</v>
      </c>
      <c r="J58" s="35">
        <f t="shared" si="2"/>
        <v>17645600</v>
      </c>
      <c r="K58" s="10" t="s">
        <v>109</v>
      </c>
      <c r="L58" s="10" t="s">
        <v>109</v>
      </c>
      <c r="M58" s="10" t="s">
        <v>109</v>
      </c>
    </row>
    <row r="59" spans="1:13" ht="30" x14ac:dyDescent="0.25">
      <c r="A59" s="9" t="s">
        <v>68</v>
      </c>
      <c r="B59" s="8" t="s">
        <v>177</v>
      </c>
      <c r="C59" s="7" t="s">
        <v>111</v>
      </c>
      <c r="D59" s="10" t="s">
        <v>161</v>
      </c>
      <c r="E59" s="11">
        <v>44589</v>
      </c>
      <c r="F59" s="11">
        <v>44938</v>
      </c>
      <c r="G59" s="12">
        <v>36397500</v>
      </c>
      <c r="H59" s="13">
        <v>0.73909999999999998</v>
      </c>
      <c r="I59" s="34">
        <v>22577000</v>
      </c>
      <c r="J59" s="35">
        <f t="shared" si="2"/>
        <v>13820500</v>
      </c>
      <c r="K59" s="10" t="s">
        <v>109</v>
      </c>
      <c r="L59" s="10" t="s">
        <v>109</v>
      </c>
      <c r="M59" s="10" t="s">
        <v>109</v>
      </c>
    </row>
    <row r="60" spans="1:13" ht="30" x14ac:dyDescent="0.25">
      <c r="A60" s="51" t="s">
        <v>69</v>
      </c>
      <c r="B60" s="10" t="s">
        <v>178</v>
      </c>
      <c r="C60" s="7" t="s">
        <v>111</v>
      </c>
      <c r="D60" s="10" t="s">
        <v>176</v>
      </c>
      <c r="E60" s="11">
        <v>44589</v>
      </c>
      <c r="F60" s="11">
        <v>44929</v>
      </c>
      <c r="G60" s="16">
        <v>64253000</v>
      </c>
      <c r="H60" s="13">
        <v>0.73140000000000005</v>
      </c>
      <c r="I60" s="34">
        <v>40853400</v>
      </c>
      <c r="J60" s="35">
        <f t="shared" si="2"/>
        <v>23399600</v>
      </c>
      <c r="K60" s="10" t="s">
        <v>109</v>
      </c>
      <c r="L60" s="10" t="s">
        <v>109</v>
      </c>
      <c r="M60" s="10" t="s">
        <v>109</v>
      </c>
    </row>
    <row r="61" spans="1:13" ht="30" x14ac:dyDescent="0.25">
      <c r="A61" s="9" t="s">
        <v>70</v>
      </c>
      <c r="B61" s="8" t="s">
        <v>179</v>
      </c>
      <c r="C61" s="7" t="s">
        <v>111</v>
      </c>
      <c r="D61" s="10" t="s">
        <v>176</v>
      </c>
      <c r="E61" s="11">
        <v>44588</v>
      </c>
      <c r="F61" s="11">
        <v>44928</v>
      </c>
      <c r="G61" s="12">
        <v>64253000</v>
      </c>
      <c r="H61" s="13">
        <v>0.80300000000000005</v>
      </c>
      <c r="I61" s="34">
        <v>45840200</v>
      </c>
      <c r="J61" s="35">
        <f t="shared" si="2"/>
        <v>18412800</v>
      </c>
      <c r="K61" s="10" t="s">
        <v>109</v>
      </c>
      <c r="L61" s="10" t="s">
        <v>109</v>
      </c>
      <c r="M61" s="10" t="s">
        <v>109</v>
      </c>
    </row>
    <row r="62" spans="1:13" ht="30" x14ac:dyDescent="0.25">
      <c r="A62" s="9" t="s">
        <v>71</v>
      </c>
      <c r="B62" s="10" t="s">
        <v>180</v>
      </c>
      <c r="C62" s="7" t="s">
        <v>111</v>
      </c>
      <c r="D62" s="10" t="s">
        <v>156</v>
      </c>
      <c r="E62" s="11">
        <v>44593</v>
      </c>
      <c r="F62" s="11">
        <v>44927</v>
      </c>
      <c r="G62" s="16">
        <v>63294000</v>
      </c>
      <c r="H62" s="13">
        <v>0.81820000000000004</v>
      </c>
      <c r="I62" s="34">
        <v>46032000</v>
      </c>
      <c r="J62" s="35">
        <f t="shared" si="2"/>
        <v>17262000</v>
      </c>
      <c r="K62" s="10" t="s">
        <v>109</v>
      </c>
      <c r="L62" s="10" t="s">
        <v>109</v>
      </c>
      <c r="M62" s="10" t="s">
        <v>109</v>
      </c>
    </row>
    <row r="63" spans="1:13" ht="30" x14ac:dyDescent="0.25">
      <c r="A63" s="9" t="s">
        <v>72</v>
      </c>
      <c r="B63" s="8" t="s">
        <v>181</v>
      </c>
      <c r="C63" s="7" t="s">
        <v>182</v>
      </c>
      <c r="D63" s="10" t="s">
        <v>156</v>
      </c>
      <c r="E63" s="11">
        <v>44593</v>
      </c>
      <c r="F63" s="11">
        <v>44927</v>
      </c>
      <c r="G63" s="12">
        <v>972499056</v>
      </c>
      <c r="H63" s="13">
        <v>1</v>
      </c>
      <c r="I63" s="12">
        <v>972499056</v>
      </c>
      <c r="J63" s="16">
        <f t="shared" si="2"/>
        <v>0</v>
      </c>
      <c r="K63" s="10" t="s">
        <v>109</v>
      </c>
      <c r="L63" s="10" t="s">
        <v>109</v>
      </c>
      <c r="M63" s="10" t="s">
        <v>109</v>
      </c>
    </row>
    <row r="64" spans="1:13" ht="30" x14ac:dyDescent="0.25">
      <c r="A64" s="9" t="s">
        <v>73</v>
      </c>
      <c r="B64" s="20" t="s">
        <v>183</v>
      </c>
      <c r="C64" s="7" t="s">
        <v>111</v>
      </c>
      <c r="D64" s="10" t="s">
        <v>156</v>
      </c>
      <c r="E64" s="11">
        <v>44592</v>
      </c>
      <c r="F64" s="11">
        <v>44926</v>
      </c>
      <c r="G64" s="16">
        <v>63294000</v>
      </c>
      <c r="H64" s="13">
        <v>0.75280000000000002</v>
      </c>
      <c r="I64" s="34">
        <v>46223800</v>
      </c>
      <c r="J64" s="35">
        <f t="shared" si="2"/>
        <v>17070200</v>
      </c>
      <c r="K64" s="10" t="s">
        <v>109</v>
      </c>
      <c r="L64" s="10" t="s">
        <v>109</v>
      </c>
      <c r="M64" s="10" t="s">
        <v>109</v>
      </c>
    </row>
    <row r="65" spans="1:13" ht="30" x14ac:dyDescent="0.25">
      <c r="A65" s="9" t="s">
        <v>74</v>
      </c>
      <c r="B65" s="8" t="s">
        <v>184</v>
      </c>
      <c r="C65" s="7" t="s">
        <v>111</v>
      </c>
      <c r="D65" s="10" t="s">
        <v>156</v>
      </c>
      <c r="E65" s="11">
        <v>44593</v>
      </c>
      <c r="F65" s="11">
        <v>44927</v>
      </c>
      <c r="G65" s="16">
        <v>63294000</v>
      </c>
      <c r="H65" s="13">
        <v>0.72729999999999995</v>
      </c>
      <c r="I65" s="34">
        <v>46032000</v>
      </c>
      <c r="J65" s="35">
        <f t="shared" si="2"/>
        <v>17262000</v>
      </c>
      <c r="K65" s="10" t="s">
        <v>109</v>
      </c>
      <c r="L65" s="10" t="s">
        <v>109</v>
      </c>
      <c r="M65" s="10" t="s">
        <v>109</v>
      </c>
    </row>
    <row r="66" spans="1:13" ht="30" x14ac:dyDescent="0.25">
      <c r="A66" s="9" t="s">
        <v>75</v>
      </c>
      <c r="B66" s="10" t="s">
        <v>185</v>
      </c>
      <c r="C66" s="7" t="s">
        <v>111</v>
      </c>
      <c r="D66" s="10" t="s">
        <v>186</v>
      </c>
      <c r="E66" s="11">
        <v>44593</v>
      </c>
      <c r="F66" s="11">
        <v>44934</v>
      </c>
      <c r="G66" s="12">
        <v>64732500</v>
      </c>
      <c r="H66" s="13">
        <v>0.8</v>
      </c>
      <c r="I66" s="34">
        <v>46032000</v>
      </c>
      <c r="J66" s="35">
        <f t="shared" si="2"/>
        <v>18700500</v>
      </c>
      <c r="K66" s="10" t="s">
        <v>109</v>
      </c>
      <c r="L66" s="10" t="s">
        <v>109</v>
      </c>
      <c r="M66" s="10" t="s">
        <v>109</v>
      </c>
    </row>
    <row r="67" spans="1:13" ht="30" x14ac:dyDescent="0.25">
      <c r="A67" s="9" t="s">
        <v>76</v>
      </c>
      <c r="B67" s="8" t="s">
        <v>187</v>
      </c>
      <c r="C67" s="7" t="s">
        <v>111</v>
      </c>
      <c r="D67" s="10" t="s">
        <v>188</v>
      </c>
      <c r="E67" s="11">
        <v>44593</v>
      </c>
      <c r="F67" s="11">
        <v>44927</v>
      </c>
      <c r="G67" s="16">
        <v>63294000</v>
      </c>
      <c r="H67" s="13">
        <v>0.81820000000000004</v>
      </c>
      <c r="I67" s="34">
        <v>46032000</v>
      </c>
      <c r="J67" s="35">
        <f t="shared" si="2"/>
        <v>17262000</v>
      </c>
      <c r="K67" s="10" t="s">
        <v>109</v>
      </c>
      <c r="L67" s="10" t="s">
        <v>109</v>
      </c>
      <c r="M67" s="10" t="s">
        <v>109</v>
      </c>
    </row>
    <row r="68" spans="1:13" ht="30" x14ac:dyDescent="0.25">
      <c r="A68" s="9" t="s">
        <v>77</v>
      </c>
      <c r="B68" s="10" t="s">
        <v>189</v>
      </c>
      <c r="C68" s="7" t="s">
        <v>130</v>
      </c>
      <c r="D68" s="10" t="s">
        <v>176</v>
      </c>
      <c r="E68" s="11">
        <v>44589</v>
      </c>
      <c r="F68" s="11">
        <v>44929</v>
      </c>
      <c r="G68" s="12">
        <v>40992833</v>
      </c>
      <c r="H68" s="13">
        <v>0.82089999999999996</v>
      </c>
      <c r="I68" s="34">
        <v>29735111</v>
      </c>
      <c r="J68" s="35">
        <f t="shared" si="2"/>
        <v>11257722</v>
      </c>
      <c r="K68" s="10" t="s">
        <v>109</v>
      </c>
      <c r="L68" s="10" t="s">
        <v>109</v>
      </c>
      <c r="M68" s="10" t="s">
        <v>109</v>
      </c>
    </row>
    <row r="69" spans="1:13" ht="30" x14ac:dyDescent="0.25">
      <c r="A69" s="9" t="s">
        <v>78</v>
      </c>
      <c r="B69" s="19" t="s">
        <v>190</v>
      </c>
      <c r="C69" s="7" t="s">
        <v>111</v>
      </c>
      <c r="D69" s="10" t="s">
        <v>176</v>
      </c>
      <c r="E69" s="11">
        <v>44589</v>
      </c>
      <c r="F69" s="11">
        <v>44929</v>
      </c>
      <c r="G69" s="16">
        <v>64253000</v>
      </c>
      <c r="H69" s="13">
        <v>0.73299999999999998</v>
      </c>
      <c r="I69" s="34">
        <v>41045200</v>
      </c>
      <c r="J69" s="35">
        <f t="shared" si="2"/>
        <v>23207800</v>
      </c>
      <c r="K69" s="10" t="s">
        <v>109</v>
      </c>
      <c r="L69" s="10" t="s">
        <v>109</v>
      </c>
      <c r="M69" s="10" t="s">
        <v>109</v>
      </c>
    </row>
    <row r="70" spans="1:13" ht="30" x14ac:dyDescent="0.25">
      <c r="A70" s="9" t="s">
        <v>79</v>
      </c>
      <c r="B70" s="10" t="s">
        <v>191</v>
      </c>
      <c r="C70" s="7" t="s">
        <v>130</v>
      </c>
      <c r="D70" s="10" t="s">
        <v>156</v>
      </c>
      <c r="E70" s="11">
        <v>44594</v>
      </c>
      <c r="F70" s="11">
        <v>44928</v>
      </c>
      <c r="G70" s="12">
        <v>40381000</v>
      </c>
      <c r="H70" s="13">
        <v>0.7127</v>
      </c>
      <c r="I70" s="34">
        <v>25697000</v>
      </c>
      <c r="J70" s="35">
        <f t="shared" si="2"/>
        <v>14684000</v>
      </c>
      <c r="K70" s="10" t="s">
        <v>109</v>
      </c>
      <c r="L70" s="10" t="s">
        <v>109</v>
      </c>
      <c r="M70" s="10" t="s">
        <v>109</v>
      </c>
    </row>
    <row r="71" spans="1:13" ht="30" x14ac:dyDescent="0.25">
      <c r="A71" s="9" t="s">
        <v>80</v>
      </c>
      <c r="B71" s="8" t="s">
        <v>192</v>
      </c>
      <c r="C71" s="7" t="s">
        <v>111</v>
      </c>
      <c r="D71" s="10" t="s">
        <v>156</v>
      </c>
      <c r="E71" s="11">
        <v>44592</v>
      </c>
      <c r="F71" s="11">
        <v>44926</v>
      </c>
      <c r="G71" s="16">
        <v>63294000</v>
      </c>
      <c r="H71" s="13">
        <v>0.1182</v>
      </c>
      <c r="I71" s="34">
        <v>46223800</v>
      </c>
      <c r="J71" s="35">
        <f t="shared" si="2"/>
        <v>17070200</v>
      </c>
      <c r="K71" s="10" t="s">
        <v>109</v>
      </c>
      <c r="L71" s="10" t="s">
        <v>109</v>
      </c>
      <c r="M71" s="10" t="s">
        <v>109</v>
      </c>
    </row>
    <row r="72" spans="1:13" ht="30" x14ac:dyDescent="0.25">
      <c r="A72" s="9" t="s">
        <v>81</v>
      </c>
      <c r="B72" s="10" t="s">
        <v>193</v>
      </c>
      <c r="C72" s="7" t="s">
        <v>111</v>
      </c>
      <c r="D72" s="10" t="s">
        <v>194</v>
      </c>
      <c r="E72" s="11">
        <v>44594</v>
      </c>
      <c r="F72" s="11">
        <v>44775</v>
      </c>
      <c r="G72" s="16">
        <v>40500000</v>
      </c>
      <c r="H72" s="13">
        <v>0.88890000000000002</v>
      </c>
      <c r="I72" s="34">
        <v>31050000</v>
      </c>
      <c r="J72" s="35">
        <f t="shared" si="2"/>
        <v>9450000</v>
      </c>
      <c r="K72" s="10" t="s">
        <v>109</v>
      </c>
      <c r="L72" s="10" t="s">
        <v>109</v>
      </c>
      <c r="M72" s="10" t="s">
        <v>109</v>
      </c>
    </row>
    <row r="73" spans="1:13" ht="30" x14ac:dyDescent="0.25">
      <c r="A73" s="9" t="s">
        <v>82</v>
      </c>
      <c r="B73" s="8" t="s">
        <v>195</v>
      </c>
      <c r="C73" s="7" t="s">
        <v>111</v>
      </c>
      <c r="D73" s="10" t="s">
        <v>156</v>
      </c>
      <c r="E73" s="11">
        <v>44595</v>
      </c>
      <c r="F73" s="11">
        <v>44960</v>
      </c>
      <c r="G73" s="12">
        <v>40381000</v>
      </c>
      <c r="H73" s="13">
        <v>0.7127</v>
      </c>
      <c r="I73" s="34">
        <v>25697000</v>
      </c>
      <c r="J73" s="35">
        <f t="shared" si="2"/>
        <v>14684000</v>
      </c>
      <c r="K73" s="10" t="s">
        <v>109</v>
      </c>
      <c r="L73" s="10" t="s">
        <v>109</v>
      </c>
      <c r="M73" s="10" t="s">
        <v>109</v>
      </c>
    </row>
    <row r="74" spans="1:13" ht="30" x14ac:dyDescent="0.25">
      <c r="A74" s="9" t="s">
        <v>83</v>
      </c>
      <c r="B74" s="10" t="s">
        <v>196</v>
      </c>
      <c r="C74" s="7" t="s">
        <v>111</v>
      </c>
      <c r="D74" s="10" t="s">
        <v>156</v>
      </c>
      <c r="E74" s="11">
        <v>44593</v>
      </c>
      <c r="F74" s="11">
        <v>44927</v>
      </c>
      <c r="G74" s="16">
        <v>63294000</v>
      </c>
      <c r="H74" s="13">
        <v>0.49390000000000001</v>
      </c>
      <c r="I74" s="34">
        <v>28770000</v>
      </c>
      <c r="J74" s="35">
        <f t="shared" si="2"/>
        <v>34524000</v>
      </c>
      <c r="K74" s="10" t="s">
        <v>109</v>
      </c>
      <c r="L74" s="10" t="s">
        <v>109</v>
      </c>
      <c r="M74" s="10" t="s">
        <v>109</v>
      </c>
    </row>
    <row r="75" spans="1:13" ht="30" x14ac:dyDescent="0.25">
      <c r="A75" s="9" t="s">
        <v>84</v>
      </c>
      <c r="B75" s="8" t="s">
        <v>197</v>
      </c>
      <c r="C75" s="7" t="s">
        <v>130</v>
      </c>
      <c r="D75" s="10" t="s">
        <v>156</v>
      </c>
      <c r="E75" s="11">
        <v>44594</v>
      </c>
      <c r="F75" s="11">
        <v>44928</v>
      </c>
      <c r="G75" s="12">
        <v>40381000</v>
      </c>
      <c r="H75" s="13">
        <v>0.80179999999999996</v>
      </c>
      <c r="I75" s="34">
        <v>29368000</v>
      </c>
      <c r="J75" s="35">
        <f t="shared" si="2"/>
        <v>11013000</v>
      </c>
      <c r="K75" s="10" t="s">
        <v>109</v>
      </c>
      <c r="L75" s="10" t="s">
        <v>109</v>
      </c>
      <c r="M75" s="10" t="s">
        <v>109</v>
      </c>
    </row>
    <row r="76" spans="1:13" ht="30" x14ac:dyDescent="0.25">
      <c r="A76" s="9" t="s">
        <v>85</v>
      </c>
      <c r="B76" s="10" t="s">
        <v>198</v>
      </c>
      <c r="C76" s="7" t="s">
        <v>111</v>
      </c>
      <c r="D76" s="10" t="s">
        <v>156</v>
      </c>
      <c r="E76" s="11">
        <v>44613</v>
      </c>
      <c r="F76" s="11">
        <v>44926</v>
      </c>
      <c r="G76" s="16">
        <v>266450843</v>
      </c>
      <c r="H76" s="13">
        <v>0.65690000000000004</v>
      </c>
      <c r="I76" s="34">
        <v>146689485</v>
      </c>
      <c r="J76" s="35">
        <f t="shared" si="2"/>
        <v>119761358</v>
      </c>
      <c r="K76" s="10" t="s">
        <v>109</v>
      </c>
      <c r="L76" s="10" t="s">
        <v>109</v>
      </c>
      <c r="M76" s="10" t="s">
        <v>109</v>
      </c>
    </row>
    <row r="77" spans="1:13" ht="30" x14ac:dyDescent="0.25">
      <c r="A77" s="9" t="s">
        <v>86</v>
      </c>
      <c r="B77" s="8" t="s">
        <v>199</v>
      </c>
      <c r="C77" s="7" t="s">
        <v>130</v>
      </c>
      <c r="D77" s="10" t="s">
        <v>156</v>
      </c>
      <c r="E77" s="11">
        <v>44593</v>
      </c>
      <c r="F77" s="11">
        <v>44927</v>
      </c>
      <c r="G77" s="12">
        <v>34364000</v>
      </c>
      <c r="H77" s="13">
        <v>0.77359999999999995</v>
      </c>
      <c r="I77" s="34">
        <v>24992000</v>
      </c>
      <c r="J77" s="35">
        <f t="shared" si="2"/>
        <v>9372000</v>
      </c>
      <c r="K77" s="10" t="s">
        <v>109</v>
      </c>
      <c r="L77" s="10" t="s">
        <v>109</v>
      </c>
      <c r="M77" s="10" t="s">
        <v>109</v>
      </c>
    </row>
    <row r="78" spans="1:13" ht="30" x14ac:dyDescent="0.25">
      <c r="A78" s="9" t="s">
        <v>87</v>
      </c>
      <c r="B78" s="10" t="s">
        <v>200</v>
      </c>
      <c r="C78" s="7" t="s">
        <v>111</v>
      </c>
      <c r="D78" s="10" t="s">
        <v>186</v>
      </c>
      <c r="E78" s="11">
        <v>44593</v>
      </c>
      <c r="F78" s="11">
        <v>44934</v>
      </c>
      <c r="G78" s="16">
        <v>43944800</v>
      </c>
      <c r="H78" s="13">
        <v>0.81820000000000004</v>
      </c>
      <c r="I78" s="34">
        <v>31296000</v>
      </c>
      <c r="J78" s="35">
        <f t="shared" si="2"/>
        <v>12648800</v>
      </c>
      <c r="K78" s="10" t="s">
        <v>109</v>
      </c>
      <c r="L78" s="10" t="s">
        <v>109</v>
      </c>
      <c r="M78" s="10" t="s">
        <v>109</v>
      </c>
    </row>
    <row r="79" spans="1:13" ht="30" x14ac:dyDescent="0.25">
      <c r="A79" s="9" t="s">
        <v>88</v>
      </c>
      <c r="B79" s="10" t="s">
        <v>201</v>
      </c>
      <c r="C79" s="24" t="s">
        <v>170</v>
      </c>
      <c r="D79" s="10" t="s">
        <v>202</v>
      </c>
      <c r="E79" s="11">
        <v>44595</v>
      </c>
      <c r="F79" s="11">
        <v>45263</v>
      </c>
      <c r="G79" s="12">
        <v>100000000</v>
      </c>
      <c r="H79" s="13">
        <v>0.53320000000000001</v>
      </c>
      <c r="I79" s="34">
        <v>51222002</v>
      </c>
      <c r="J79" s="35">
        <f t="shared" si="2"/>
        <v>48777998</v>
      </c>
      <c r="K79" s="10" t="s">
        <v>109</v>
      </c>
      <c r="L79" s="10" t="s">
        <v>109</v>
      </c>
      <c r="M79" s="10" t="s">
        <v>109</v>
      </c>
    </row>
    <row r="80" spans="1:13" ht="30" x14ac:dyDescent="0.25">
      <c r="A80" s="9" t="s">
        <v>89</v>
      </c>
      <c r="B80" s="8" t="s">
        <v>203</v>
      </c>
      <c r="C80" s="7" t="s">
        <v>130</v>
      </c>
      <c r="D80" s="10" t="s">
        <v>156</v>
      </c>
      <c r="E80" s="11">
        <v>44594</v>
      </c>
      <c r="F80" s="11">
        <v>44928</v>
      </c>
      <c r="G80" s="26">
        <v>40381000</v>
      </c>
      <c r="H80" s="13">
        <v>0.7127</v>
      </c>
      <c r="I80" s="34">
        <v>25697000</v>
      </c>
      <c r="J80" s="35">
        <f t="shared" si="2"/>
        <v>14684000</v>
      </c>
      <c r="K80" s="10" t="s">
        <v>109</v>
      </c>
      <c r="L80" s="10" t="s">
        <v>109</v>
      </c>
      <c r="M80" s="10" t="s">
        <v>109</v>
      </c>
    </row>
    <row r="81" spans="1:13" ht="30" x14ac:dyDescent="0.25">
      <c r="A81" s="9" t="s">
        <v>90</v>
      </c>
      <c r="B81" s="10" t="s">
        <v>204</v>
      </c>
      <c r="C81" s="7" t="s">
        <v>111</v>
      </c>
      <c r="D81" s="10" t="s">
        <v>156</v>
      </c>
      <c r="E81" s="11">
        <v>44592</v>
      </c>
      <c r="F81" s="11">
        <v>44926</v>
      </c>
      <c r="G81" s="16">
        <v>75933000</v>
      </c>
      <c r="H81" s="13">
        <v>0.18179999999999999</v>
      </c>
      <c r="I81" s="34">
        <v>41648100</v>
      </c>
      <c r="J81" s="35">
        <f t="shared" si="2"/>
        <v>34284900</v>
      </c>
      <c r="K81" s="10" t="s">
        <v>109</v>
      </c>
      <c r="L81" s="10" t="s">
        <v>109</v>
      </c>
      <c r="M81" s="10" t="s">
        <v>109</v>
      </c>
    </row>
    <row r="82" spans="1:13" ht="30" x14ac:dyDescent="0.25">
      <c r="A82" s="9" t="s">
        <v>91</v>
      </c>
      <c r="B82" s="8" t="s">
        <v>205</v>
      </c>
      <c r="C82" s="7" t="s">
        <v>111</v>
      </c>
      <c r="D82" s="10" t="s">
        <v>186</v>
      </c>
      <c r="E82" s="11">
        <v>44593</v>
      </c>
      <c r="F82" s="11">
        <v>44934</v>
      </c>
      <c r="G82" s="12">
        <v>64636600</v>
      </c>
      <c r="H82" s="13">
        <v>0.81820000000000004</v>
      </c>
      <c r="I82" s="34">
        <v>46032000</v>
      </c>
      <c r="J82" s="35">
        <f t="shared" si="2"/>
        <v>18604600</v>
      </c>
      <c r="K82" s="10" t="s">
        <v>109</v>
      </c>
      <c r="L82" s="10" t="s">
        <v>109</v>
      </c>
      <c r="M82" s="10" t="s">
        <v>109</v>
      </c>
    </row>
    <row r="83" spans="1:13" ht="30" x14ac:dyDescent="0.25">
      <c r="A83" s="9" t="s">
        <v>92</v>
      </c>
      <c r="B83" s="10" t="s">
        <v>206</v>
      </c>
      <c r="C83" s="7" t="s">
        <v>111</v>
      </c>
      <c r="D83" s="10" t="s">
        <v>156</v>
      </c>
      <c r="E83" s="11">
        <v>44595</v>
      </c>
      <c r="F83" s="11">
        <v>44929</v>
      </c>
      <c r="G83" s="16">
        <v>63294000</v>
      </c>
      <c r="H83" s="13">
        <v>0.54549999999999998</v>
      </c>
      <c r="I83" s="34">
        <v>23016000</v>
      </c>
      <c r="J83" s="35">
        <f>G83-I83</f>
        <v>40278000</v>
      </c>
      <c r="K83" s="10" t="s">
        <v>109</v>
      </c>
      <c r="L83" s="10" t="s">
        <v>109</v>
      </c>
      <c r="M83" s="10" t="s">
        <v>109</v>
      </c>
    </row>
    <row r="84" spans="1:13" ht="30" x14ac:dyDescent="0.25">
      <c r="A84" s="9" t="s">
        <v>93</v>
      </c>
      <c r="B84" s="8" t="s">
        <v>207</v>
      </c>
      <c r="C84" s="7" t="s">
        <v>111</v>
      </c>
      <c r="D84" s="10" t="s">
        <v>142</v>
      </c>
      <c r="E84" s="11">
        <v>44593</v>
      </c>
      <c r="F84" s="11">
        <v>44911</v>
      </c>
      <c r="G84" s="12">
        <v>58595665</v>
      </c>
      <c r="H84" s="13">
        <v>0.54549999999999998</v>
      </c>
      <c r="I84" s="34">
        <v>27902695</v>
      </c>
      <c r="J84" s="35">
        <f t="shared" ref="J84:J89" si="3">G84-I84</f>
        <v>30692970</v>
      </c>
      <c r="K84" s="10" t="s">
        <v>109</v>
      </c>
      <c r="L84" s="10" t="s">
        <v>109</v>
      </c>
      <c r="M84" s="10" t="s">
        <v>109</v>
      </c>
    </row>
    <row r="85" spans="1:13" ht="30" x14ac:dyDescent="0.25">
      <c r="A85" s="9" t="s">
        <v>94</v>
      </c>
      <c r="B85" s="20" t="s">
        <v>208</v>
      </c>
      <c r="C85" s="7" t="s">
        <v>111</v>
      </c>
      <c r="D85" s="10" t="s">
        <v>194</v>
      </c>
      <c r="E85" s="11">
        <v>44592</v>
      </c>
      <c r="F85" s="11">
        <v>44773</v>
      </c>
      <c r="G85" s="16">
        <v>27000000</v>
      </c>
      <c r="H85" s="13">
        <v>0.92</v>
      </c>
      <c r="I85" s="34">
        <v>22500000</v>
      </c>
      <c r="J85" s="35">
        <f t="shared" si="3"/>
        <v>4500000</v>
      </c>
      <c r="K85" s="10" t="s">
        <v>109</v>
      </c>
      <c r="L85" s="10" t="s">
        <v>109</v>
      </c>
      <c r="M85" s="10" t="s">
        <v>109</v>
      </c>
    </row>
    <row r="86" spans="1:13" ht="30" x14ac:dyDescent="0.25">
      <c r="A86" s="9" t="s">
        <v>95</v>
      </c>
      <c r="B86" s="8" t="s">
        <v>209</v>
      </c>
      <c r="C86" s="7" t="s">
        <v>111</v>
      </c>
      <c r="D86" s="10" t="s">
        <v>156</v>
      </c>
      <c r="E86" s="11">
        <v>44592</v>
      </c>
      <c r="F86" s="11">
        <v>44926</v>
      </c>
      <c r="G86" s="12">
        <v>75933000</v>
      </c>
      <c r="H86" s="13">
        <v>0.81820000000000004</v>
      </c>
      <c r="I86" s="34">
        <v>55224000</v>
      </c>
      <c r="J86" s="35">
        <f t="shared" si="3"/>
        <v>20709000</v>
      </c>
      <c r="K86" s="10" t="s">
        <v>109</v>
      </c>
      <c r="L86" s="10" t="s">
        <v>109</v>
      </c>
      <c r="M86" s="10" t="s">
        <v>109</v>
      </c>
    </row>
    <row r="87" spans="1:13" ht="30" x14ac:dyDescent="0.25">
      <c r="A87" s="9" t="s">
        <v>96</v>
      </c>
      <c r="B87" s="10" t="s">
        <v>210</v>
      </c>
      <c r="C87" s="7" t="s">
        <v>111</v>
      </c>
      <c r="D87" s="10" t="s">
        <v>156</v>
      </c>
      <c r="E87" s="11">
        <v>44593</v>
      </c>
      <c r="F87" s="11">
        <v>44927</v>
      </c>
      <c r="G87" s="16">
        <v>63294000</v>
      </c>
      <c r="H87" s="13">
        <v>0.81820000000000004</v>
      </c>
      <c r="I87" s="34">
        <v>46032000</v>
      </c>
      <c r="J87" s="35">
        <f t="shared" si="3"/>
        <v>17262000</v>
      </c>
      <c r="K87" s="10" t="s">
        <v>109</v>
      </c>
      <c r="L87" s="10" t="s">
        <v>109</v>
      </c>
      <c r="M87" s="10" t="s">
        <v>109</v>
      </c>
    </row>
    <row r="88" spans="1:13" ht="30" x14ac:dyDescent="0.25">
      <c r="A88" s="9" t="s">
        <v>97</v>
      </c>
      <c r="B88" s="8" t="s">
        <v>211</v>
      </c>
      <c r="C88" s="7" t="s">
        <v>130</v>
      </c>
      <c r="D88" s="10" t="s">
        <v>156</v>
      </c>
      <c r="E88" s="11">
        <v>44594</v>
      </c>
      <c r="F88" s="11">
        <v>44928</v>
      </c>
      <c r="G88" s="12">
        <v>40381000</v>
      </c>
      <c r="H88" s="13">
        <v>0.53449999999999998</v>
      </c>
      <c r="I88" s="34">
        <v>22026000</v>
      </c>
      <c r="J88" s="35">
        <f t="shared" si="3"/>
        <v>18355000</v>
      </c>
      <c r="K88" s="10" t="s">
        <v>109</v>
      </c>
      <c r="L88" s="10" t="s">
        <v>109</v>
      </c>
      <c r="M88" s="10" t="s">
        <v>109</v>
      </c>
    </row>
    <row r="89" spans="1:13" ht="30" x14ac:dyDescent="0.25">
      <c r="A89" s="9" t="s">
        <v>98</v>
      </c>
      <c r="B89" s="10" t="s">
        <v>212</v>
      </c>
      <c r="C89" s="7" t="s">
        <v>130</v>
      </c>
      <c r="D89" s="10" t="s">
        <v>156</v>
      </c>
      <c r="E89" s="11">
        <v>44594</v>
      </c>
      <c r="F89" s="11">
        <v>44928</v>
      </c>
      <c r="G89" s="16">
        <v>40381000</v>
      </c>
      <c r="H89" s="13">
        <v>0.80179999999999996</v>
      </c>
      <c r="I89" s="34">
        <v>29368000</v>
      </c>
      <c r="J89" s="35">
        <f t="shared" si="3"/>
        <v>11013000</v>
      </c>
      <c r="K89" s="10" t="s">
        <v>109</v>
      </c>
      <c r="L89" s="10" t="s">
        <v>109</v>
      </c>
      <c r="M89" s="10" t="s">
        <v>109</v>
      </c>
    </row>
    <row r="90" spans="1:13" ht="30" x14ac:dyDescent="0.25">
      <c r="A90" s="9" t="s">
        <v>99</v>
      </c>
      <c r="B90" s="19" t="s">
        <v>213</v>
      </c>
      <c r="C90" s="7" t="s">
        <v>214</v>
      </c>
      <c r="D90" s="10" t="s">
        <v>109</v>
      </c>
      <c r="E90" s="10" t="s">
        <v>109</v>
      </c>
      <c r="F90" s="10" t="s">
        <v>109</v>
      </c>
      <c r="G90" s="10" t="s">
        <v>109</v>
      </c>
      <c r="H90" s="13">
        <v>0.16600000000000001</v>
      </c>
      <c r="I90" s="34">
        <v>11900000</v>
      </c>
      <c r="J90" s="10" t="s">
        <v>109</v>
      </c>
      <c r="K90" s="10" t="s">
        <v>109</v>
      </c>
      <c r="L90" s="10" t="s">
        <v>109</v>
      </c>
      <c r="M90" s="10" t="s">
        <v>109</v>
      </c>
    </row>
    <row r="91" spans="1:13" ht="30" x14ac:dyDescent="0.25">
      <c r="A91" s="9" t="s">
        <v>100</v>
      </c>
      <c r="B91" s="10" t="s">
        <v>215</v>
      </c>
      <c r="C91" s="7" t="s">
        <v>111</v>
      </c>
      <c r="D91" s="10" t="s">
        <v>156</v>
      </c>
      <c r="E91" s="11">
        <v>44593</v>
      </c>
      <c r="F91" s="11">
        <v>44927</v>
      </c>
      <c r="G91" s="12">
        <v>31647000</v>
      </c>
      <c r="H91" s="13">
        <v>0.72</v>
      </c>
      <c r="I91" s="34">
        <v>20139000</v>
      </c>
      <c r="J91" s="35">
        <f>G91-I91</f>
        <v>11508000</v>
      </c>
      <c r="K91" s="10" t="s">
        <v>109</v>
      </c>
      <c r="L91" s="10" t="s">
        <v>109</v>
      </c>
      <c r="M91" s="10" t="s">
        <v>109</v>
      </c>
    </row>
    <row r="92" spans="1:13" ht="30" x14ac:dyDescent="0.25">
      <c r="A92" s="9" t="s">
        <v>101</v>
      </c>
      <c r="B92" s="8" t="s">
        <v>266</v>
      </c>
      <c r="C92" s="7" t="s">
        <v>111</v>
      </c>
      <c r="D92" s="10" t="s">
        <v>156</v>
      </c>
      <c r="E92" s="11">
        <v>44593</v>
      </c>
      <c r="F92" s="11">
        <v>44927</v>
      </c>
      <c r="G92" s="16">
        <v>63294000</v>
      </c>
      <c r="H92" s="13">
        <v>0.72729999999999995</v>
      </c>
      <c r="I92" s="34">
        <v>40278000</v>
      </c>
      <c r="J92" s="35">
        <f>G92-I92</f>
        <v>23016000</v>
      </c>
      <c r="K92" s="10" t="s">
        <v>109</v>
      </c>
      <c r="L92" s="10" t="s">
        <v>109</v>
      </c>
      <c r="M92" s="10" t="s">
        <v>109</v>
      </c>
    </row>
    <row r="93" spans="1:13" ht="30" x14ac:dyDescent="0.25">
      <c r="A93" s="9" t="s">
        <v>102</v>
      </c>
      <c r="B93" s="10" t="s">
        <v>216</v>
      </c>
      <c r="C93" s="7" t="s">
        <v>111</v>
      </c>
      <c r="D93" s="10" t="s">
        <v>176</v>
      </c>
      <c r="E93" s="11">
        <v>44592</v>
      </c>
      <c r="F93" s="11">
        <v>44931</v>
      </c>
      <c r="G93" s="12">
        <v>40992833</v>
      </c>
      <c r="H93" s="13">
        <v>0.90910000000000002</v>
      </c>
      <c r="I93" s="34">
        <v>29490366</v>
      </c>
      <c r="J93" s="35">
        <f>G93-I93</f>
        <v>11502467</v>
      </c>
      <c r="K93" s="10" t="s">
        <v>109</v>
      </c>
      <c r="L93" s="10" t="s">
        <v>109</v>
      </c>
      <c r="M93" s="10" t="s">
        <v>109</v>
      </c>
    </row>
    <row r="94" spans="1:13" ht="30" x14ac:dyDescent="0.25">
      <c r="A94" s="9" t="s">
        <v>103</v>
      </c>
      <c r="B94" s="8" t="s">
        <v>217</v>
      </c>
      <c r="C94" s="7" t="s">
        <v>130</v>
      </c>
      <c r="D94" s="10" t="s">
        <v>156</v>
      </c>
      <c r="E94" s="11">
        <v>44595</v>
      </c>
      <c r="F94" s="11">
        <v>44928</v>
      </c>
      <c r="G94" s="16">
        <v>40381000</v>
      </c>
      <c r="H94" s="13">
        <v>0.80179999999999996</v>
      </c>
      <c r="I94" s="34">
        <v>29368000</v>
      </c>
      <c r="J94" s="35">
        <f>G94-I94</f>
        <v>11013000</v>
      </c>
      <c r="K94" s="10" t="s">
        <v>109</v>
      </c>
      <c r="L94" s="10" t="s">
        <v>109</v>
      </c>
      <c r="M94" s="10" t="s">
        <v>109</v>
      </c>
    </row>
    <row r="95" spans="1:13" x14ac:dyDescent="0.25">
      <c r="A95" s="2" t="s">
        <v>104</v>
      </c>
      <c r="B95" s="10" t="s">
        <v>218</v>
      </c>
      <c r="C95" s="5" t="s">
        <v>139</v>
      </c>
      <c r="D95" s="5" t="s">
        <v>109</v>
      </c>
      <c r="E95" s="5" t="s">
        <v>109</v>
      </c>
      <c r="F95" s="5" t="s">
        <v>109</v>
      </c>
      <c r="G95" s="5" t="s">
        <v>109</v>
      </c>
      <c r="H95" s="13" t="s">
        <v>109</v>
      </c>
      <c r="I95" s="34" t="s">
        <v>109</v>
      </c>
      <c r="J95" s="10" t="s">
        <v>109</v>
      </c>
      <c r="K95" s="10" t="s">
        <v>109</v>
      </c>
      <c r="L95" s="10" t="s">
        <v>109</v>
      </c>
      <c r="M95" s="10" t="s">
        <v>109</v>
      </c>
    </row>
    <row r="96" spans="1:13" ht="30" x14ac:dyDescent="0.25">
      <c r="A96" s="2" t="s">
        <v>105</v>
      </c>
      <c r="B96" s="10" t="s">
        <v>219</v>
      </c>
      <c r="C96" s="7" t="s">
        <v>111</v>
      </c>
      <c r="D96" s="10" t="s">
        <v>136</v>
      </c>
      <c r="E96" s="11">
        <v>44592</v>
      </c>
      <c r="F96" s="11">
        <v>44937</v>
      </c>
      <c r="G96" s="16">
        <v>65212000</v>
      </c>
      <c r="H96" s="13">
        <v>0.79700000000000004</v>
      </c>
      <c r="I96" s="34">
        <v>46223800</v>
      </c>
      <c r="J96" s="35">
        <f>G96-I96</f>
        <v>18988200</v>
      </c>
      <c r="K96" s="10" t="s">
        <v>109</v>
      </c>
      <c r="L96" s="10" t="s">
        <v>109</v>
      </c>
      <c r="M96" s="10" t="s">
        <v>109</v>
      </c>
    </row>
    <row r="97" spans="1:13" x14ac:dyDescent="0.25">
      <c r="A97" s="75" t="s">
        <v>220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</row>
    <row r="98" spans="1:13" x14ac:dyDescent="0.2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</row>
    <row r="99" spans="1:13" x14ac:dyDescent="0.25">
      <c r="A99" s="1" t="s">
        <v>1</v>
      </c>
      <c r="B99" s="1" t="s">
        <v>2</v>
      </c>
      <c r="C99" s="1" t="s">
        <v>3</v>
      </c>
      <c r="D99" s="1" t="s">
        <v>4</v>
      </c>
      <c r="E99" s="1" t="s">
        <v>5</v>
      </c>
      <c r="F99" s="1" t="s">
        <v>6</v>
      </c>
      <c r="G99" s="1" t="s">
        <v>7</v>
      </c>
      <c r="H99" s="1" t="s">
        <v>8</v>
      </c>
      <c r="I99" s="1" t="s">
        <v>9</v>
      </c>
      <c r="J99" s="1" t="s">
        <v>10</v>
      </c>
      <c r="K99" s="1" t="s">
        <v>11</v>
      </c>
      <c r="L99" s="1" t="s">
        <v>12</v>
      </c>
      <c r="M99" s="1" t="s">
        <v>13</v>
      </c>
    </row>
    <row r="100" spans="1:13" x14ac:dyDescent="0.25">
      <c r="A100" s="27" t="s">
        <v>221</v>
      </c>
      <c r="B100" s="10" t="s">
        <v>223</v>
      </c>
      <c r="C100" s="4" t="s">
        <v>107</v>
      </c>
      <c r="D100" s="5" t="s">
        <v>156</v>
      </c>
      <c r="E100" s="17">
        <v>44621</v>
      </c>
      <c r="F100" s="17">
        <v>44926</v>
      </c>
      <c r="G100" s="6">
        <v>100000000</v>
      </c>
      <c r="H100" s="46">
        <v>0.59899999999999998</v>
      </c>
      <c r="I100" s="32">
        <v>35044856</v>
      </c>
      <c r="J100" s="33">
        <f>G100-I100</f>
        <v>64955144</v>
      </c>
      <c r="K100" s="5" t="s">
        <v>109</v>
      </c>
      <c r="L100" s="5" t="s">
        <v>109</v>
      </c>
      <c r="M100" s="5" t="s">
        <v>109</v>
      </c>
    </row>
    <row r="101" spans="1:13" ht="30" x14ac:dyDescent="0.25">
      <c r="A101" s="28" t="s">
        <v>222</v>
      </c>
      <c r="B101" s="10" t="s">
        <v>224</v>
      </c>
      <c r="C101" s="25" t="s">
        <v>225</v>
      </c>
      <c r="D101" s="10" t="s">
        <v>156</v>
      </c>
      <c r="E101" s="11">
        <v>44620</v>
      </c>
      <c r="F101" s="11">
        <v>44926</v>
      </c>
      <c r="G101" s="16">
        <v>1013635506</v>
      </c>
      <c r="H101" s="46">
        <v>0.4546</v>
      </c>
      <c r="I101" s="32">
        <v>252891388</v>
      </c>
      <c r="J101" s="33">
        <f>G101-I101</f>
        <v>760744118</v>
      </c>
      <c r="K101" s="10" t="s">
        <v>109</v>
      </c>
      <c r="L101" s="10" t="s">
        <v>109</v>
      </c>
      <c r="M101" s="10" t="s">
        <v>109</v>
      </c>
    </row>
    <row r="102" spans="1:13" x14ac:dyDescent="0.25">
      <c r="A102" s="75" t="s">
        <v>226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</row>
    <row r="103" spans="1:13" x14ac:dyDescent="0.2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</row>
    <row r="104" spans="1:13" x14ac:dyDescent="0.25">
      <c r="A104" s="1" t="s">
        <v>1</v>
      </c>
      <c r="B104" s="1" t="s">
        <v>2</v>
      </c>
      <c r="C104" s="1" t="s">
        <v>3</v>
      </c>
      <c r="D104" s="1" t="s">
        <v>4</v>
      </c>
      <c r="E104" s="1" t="s">
        <v>5</v>
      </c>
      <c r="F104" s="1" t="s">
        <v>6</v>
      </c>
      <c r="G104" s="1" t="s">
        <v>7</v>
      </c>
      <c r="H104" s="1" t="s">
        <v>8</v>
      </c>
      <c r="I104" s="1" t="s">
        <v>9</v>
      </c>
      <c r="J104" s="1" t="s">
        <v>10</v>
      </c>
      <c r="K104" s="1" t="s">
        <v>11</v>
      </c>
      <c r="L104" s="1" t="s">
        <v>12</v>
      </c>
      <c r="M104" s="1" t="s">
        <v>13</v>
      </c>
    </row>
    <row r="105" spans="1:13" ht="30" x14ac:dyDescent="0.25">
      <c r="A105" s="28" t="s">
        <v>227</v>
      </c>
      <c r="B105" s="10" t="s">
        <v>228</v>
      </c>
      <c r="C105" s="7" t="s">
        <v>111</v>
      </c>
      <c r="D105" s="8" t="s">
        <v>166</v>
      </c>
      <c r="E105" s="30">
        <v>44638</v>
      </c>
      <c r="F105" s="30">
        <v>45003</v>
      </c>
      <c r="G105" s="16">
        <v>132000000</v>
      </c>
      <c r="H105" s="31">
        <v>0.61699999999999999</v>
      </c>
      <c r="I105" s="34">
        <v>70766666</v>
      </c>
      <c r="J105" s="35">
        <f>G105-I105</f>
        <v>61233334</v>
      </c>
      <c r="K105" s="10" t="s">
        <v>109</v>
      </c>
      <c r="L105" s="10" t="s">
        <v>109</v>
      </c>
      <c r="M105" s="10" t="s">
        <v>109</v>
      </c>
    </row>
    <row r="106" spans="1:13" x14ac:dyDescent="0.25">
      <c r="A106" s="75" t="s">
        <v>229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</row>
    <row r="107" spans="1:13" x14ac:dyDescent="0.2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</row>
    <row r="108" spans="1:13" x14ac:dyDescent="0.25">
      <c r="A108" s="1" t="s">
        <v>1</v>
      </c>
      <c r="B108" s="1" t="s">
        <v>2</v>
      </c>
      <c r="C108" s="1" t="s">
        <v>3</v>
      </c>
      <c r="D108" s="1" t="s">
        <v>4</v>
      </c>
      <c r="E108" s="1" t="s">
        <v>5</v>
      </c>
      <c r="F108" s="1" t="s">
        <v>6</v>
      </c>
      <c r="G108" s="1" t="s">
        <v>7</v>
      </c>
      <c r="H108" s="1" t="s">
        <v>8</v>
      </c>
      <c r="I108" s="1" t="s">
        <v>9</v>
      </c>
      <c r="J108" s="1" t="s">
        <v>10</v>
      </c>
      <c r="K108" s="1" t="s">
        <v>11</v>
      </c>
      <c r="L108" s="1" t="s">
        <v>12</v>
      </c>
      <c r="M108" s="1" t="s">
        <v>13</v>
      </c>
    </row>
    <row r="109" spans="1:13" ht="30" x14ac:dyDescent="0.25">
      <c r="A109" s="27" t="s">
        <v>230</v>
      </c>
      <c r="B109" s="10" t="s">
        <v>241</v>
      </c>
      <c r="C109" s="36" t="s">
        <v>247</v>
      </c>
      <c r="D109" s="10" t="s">
        <v>242</v>
      </c>
      <c r="E109" s="11">
        <v>44676</v>
      </c>
      <c r="F109" s="11">
        <v>44920</v>
      </c>
      <c r="G109" s="34">
        <v>51765303</v>
      </c>
      <c r="H109" s="13">
        <v>8.5699999999999998E-2</v>
      </c>
      <c r="I109" s="10">
        <v>0</v>
      </c>
      <c r="J109" s="34">
        <f>G109-I109</f>
        <v>51765303</v>
      </c>
      <c r="K109" s="10" t="s">
        <v>109</v>
      </c>
      <c r="L109" s="10" t="s">
        <v>109</v>
      </c>
      <c r="M109" s="10" t="s">
        <v>109</v>
      </c>
    </row>
    <row r="110" spans="1:13" ht="30" x14ac:dyDescent="0.25">
      <c r="A110" s="27" t="s">
        <v>231</v>
      </c>
      <c r="B110" s="37" t="s">
        <v>243</v>
      </c>
      <c r="C110" s="36" t="s">
        <v>247</v>
      </c>
      <c r="D110" s="10" t="s">
        <v>242</v>
      </c>
      <c r="E110" s="11">
        <v>44678</v>
      </c>
      <c r="F110" s="11">
        <v>44922</v>
      </c>
      <c r="G110" s="38">
        <v>46104646</v>
      </c>
      <c r="H110" s="13">
        <v>0.2762</v>
      </c>
      <c r="I110" s="34">
        <v>4805458</v>
      </c>
      <c r="J110" s="34">
        <f>G110-I110</f>
        <v>41299188</v>
      </c>
      <c r="K110" s="10" t="s">
        <v>109</v>
      </c>
      <c r="L110" s="10" t="s">
        <v>109</v>
      </c>
      <c r="M110" s="10" t="s">
        <v>109</v>
      </c>
    </row>
    <row r="111" spans="1:13" ht="30" x14ac:dyDescent="0.25">
      <c r="A111" s="27" t="s">
        <v>232</v>
      </c>
      <c r="B111" s="25" t="s">
        <v>243</v>
      </c>
      <c r="C111" s="36" t="s">
        <v>247</v>
      </c>
      <c r="D111" s="10" t="s">
        <v>242</v>
      </c>
      <c r="E111" s="11">
        <v>44677</v>
      </c>
      <c r="F111" s="11">
        <v>44921</v>
      </c>
      <c r="G111" s="34">
        <v>231500682</v>
      </c>
      <c r="H111" s="13">
        <v>0.6018</v>
      </c>
      <c r="I111" s="34">
        <v>104175306</v>
      </c>
      <c r="J111" s="34">
        <f>G111-I111</f>
        <v>127325376</v>
      </c>
      <c r="K111" s="10" t="s">
        <v>109</v>
      </c>
      <c r="L111" s="10" t="s">
        <v>109</v>
      </c>
      <c r="M111" s="10" t="s">
        <v>109</v>
      </c>
    </row>
    <row r="112" spans="1:13" ht="30" x14ac:dyDescent="0.25">
      <c r="A112" s="27" t="s">
        <v>233</v>
      </c>
      <c r="B112" s="10" t="s">
        <v>244</v>
      </c>
      <c r="C112" s="39" t="s">
        <v>248</v>
      </c>
      <c r="D112" s="7" t="s">
        <v>245</v>
      </c>
      <c r="E112" s="11">
        <v>44678</v>
      </c>
      <c r="F112" s="11">
        <v>44926</v>
      </c>
      <c r="G112" s="34">
        <v>100000000</v>
      </c>
      <c r="H112" s="13">
        <v>0.52170000000000005</v>
      </c>
      <c r="I112" s="34">
        <v>41143635</v>
      </c>
      <c r="J112" s="34">
        <f>G112-I112</f>
        <v>58856365</v>
      </c>
      <c r="K112" s="10" t="s">
        <v>109</v>
      </c>
      <c r="L112" s="10" t="s">
        <v>109</v>
      </c>
      <c r="M112" s="10" t="s">
        <v>109</v>
      </c>
    </row>
    <row r="113" spans="1:13" ht="30" x14ac:dyDescent="0.25">
      <c r="A113" s="27" t="s">
        <v>235</v>
      </c>
      <c r="B113" s="8" t="s">
        <v>246</v>
      </c>
      <c r="C113" s="39" t="s">
        <v>249</v>
      </c>
      <c r="D113" s="7" t="s">
        <v>245</v>
      </c>
      <c r="E113" s="11">
        <v>44678</v>
      </c>
      <c r="F113" s="11">
        <v>44926</v>
      </c>
      <c r="G113" s="34">
        <v>10000000</v>
      </c>
      <c r="H113" s="13">
        <v>0.4556</v>
      </c>
      <c r="I113" s="34">
        <v>2710400</v>
      </c>
      <c r="J113" s="34">
        <f>G113-I113</f>
        <v>7289600</v>
      </c>
      <c r="K113" s="10" t="s">
        <v>109</v>
      </c>
      <c r="L113" s="10" t="s">
        <v>109</v>
      </c>
      <c r="M113" s="10" t="s">
        <v>109</v>
      </c>
    </row>
    <row r="114" spans="1:13" x14ac:dyDescent="0.25">
      <c r="A114" s="75" t="s">
        <v>234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</row>
    <row r="115" spans="1:13" x14ac:dyDescent="0.2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</row>
    <row r="116" spans="1:13" x14ac:dyDescent="0.25">
      <c r="A116" s="1" t="s">
        <v>1</v>
      </c>
      <c r="B116" s="1" t="s">
        <v>2</v>
      </c>
      <c r="C116" s="1" t="s">
        <v>3</v>
      </c>
      <c r="D116" s="1" t="s">
        <v>4</v>
      </c>
      <c r="E116" s="1" t="s">
        <v>5</v>
      </c>
      <c r="F116" s="1" t="s">
        <v>6</v>
      </c>
      <c r="G116" s="1" t="s">
        <v>7</v>
      </c>
      <c r="H116" s="1" t="s">
        <v>8</v>
      </c>
      <c r="I116" s="1" t="s">
        <v>9</v>
      </c>
      <c r="J116" s="1" t="s">
        <v>10</v>
      </c>
      <c r="K116" s="1" t="s">
        <v>11</v>
      </c>
      <c r="L116" s="1" t="s">
        <v>12</v>
      </c>
      <c r="M116" s="1" t="s">
        <v>13</v>
      </c>
    </row>
    <row r="117" spans="1:13" ht="30" x14ac:dyDescent="0.25">
      <c r="A117" s="55" t="s">
        <v>236</v>
      </c>
      <c r="B117" s="40" t="s">
        <v>250</v>
      </c>
      <c r="C117" s="44" t="s">
        <v>256</v>
      </c>
      <c r="D117" s="41" t="s">
        <v>251</v>
      </c>
      <c r="E117" s="42">
        <v>44694</v>
      </c>
      <c r="F117" s="42">
        <v>44847</v>
      </c>
      <c r="G117" s="43">
        <v>242033777</v>
      </c>
      <c r="H117" s="13">
        <v>0.15</v>
      </c>
      <c r="I117" s="34">
        <v>36305067</v>
      </c>
      <c r="J117" s="16">
        <f>G117-I117</f>
        <v>205728710</v>
      </c>
      <c r="K117" s="10" t="s">
        <v>109</v>
      </c>
      <c r="L117" s="10" t="s">
        <v>109</v>
      </c>
      <c r="M117" s="10" t="s">
        <v>109</v>
      </c>
    </row>
    <row r="118" spans="1:13" ht="30" x14ac:dyDescent="0.25">
      <c r="A118" s="55" t="s">
        <v>237</v>
      </c>
      <c r="B118" s="41" t="s">
        <v>252</v>
      </c>
      <c r="C118" s="36" t="s">
        <v>247</v>
      </c>
      <c r="D118" s="45" t="s">
        <v>257</v>
      </c>
      <c r="E118" s="42">
        <v>44693</v>
      </c>
      <c r="F118" s="42">
        <v>44926</v>
      </c>
      <c r="G118" s="43">
        <v>435000000</v>
      </c>
      <c r="H118" s="13">
        <v>0.71250000000000002</v>
      </c>
      <c r="I118" s="34">
        <v>209899207</v>
      </c>
      <c r="J118" s="35">
        <f>G118-I118</f>
        <v>225100793</v>
      </c>
      <c r="K118" s="10" t="s">
        <v>109</v>
      </c>
      <c r="L118" s="10" t="s">
        <v>109</v>
      </c>
      <c r="M118" s="10" t="s">
        <v>109</v>
      </c>
    </row>
    <row r="119" spans="1:13" ht="30" x14ac:dyDescent="0.25">
      <c r="A119" s="55" t="s">
        <v>238</v>
      </c>
      <c r="B119" s="41" t="s">
        <v>253</v>
      </c>
      <c r="C119" s="45" t="s">
        <v>259</v>
      </c>
      <c r="D119" s="45" t="s">
        <v>258</v>
      </c>
      <c r="E119" s="42">
        <v>44728</v>
      </c>
      <c r="F119" s="42">
        <v>44926</v>
      </c>
      <c r="G119" s="43">
        <v>249600000</v>
      </c>
      <c r="H119" s="13">
        <v>0.57140000000000002</v>
      </c>
      <c r="I119" s="34">
        <v>87513450</v>
      </c>
      <c r="J119" s="35">
        <f>G119-I119</f>
        <v>162086550</v>
      </c>
      <c r="K119" s="10" t="s">
        <v>109</v>
      </c>
      <c r="L119" s="10" t="s">
        <v>109</v>
      </c>
      <c r="M119" s="10" t="s">
        <v>109</v>
      </c>
    </row>
    <row r="120" spans="1:13" ht="30" x14ac:dyDescent="0.25">
      <c r="A120" s="55" t="s">
        <v>239</v>
      </c>
      <c r="B120" s="41" t="s">
        <v>255</v>
      </c>
      <c r="C120" s="45" t="s">
        <v>259</v>
      </c>
      <c r="D120" s="41" t="s">
        <v>254</v>
      </c>
      <c r="E120" s="42">
        <v>44708</v>
      </c>
      <c r="F120" s="42">
        <v>44922</v>
      </c>
      <c r="G120" s="43">
        <v>97000000</v>
      </c>
      <c r="H120" s="13" t="s">
        <v>109</v>
      </c>
      <c r="I120" s="34" t="s">
        <v>109</v>
      </c>
      <c r="J120" s="10" t="s">
        <v>109</v>
      </c>
      <c r="K120" s="10" t="s">
        <v>109</v>
      </c>
      <c r="L120" s="10" t="s">
        <v>109</v>
      </c>
      <c r="M120" s="10" t="s">
        <v>109</v>
      </c>
    </row>
    <row r="121" spans="1:13" x14ac:dyDescent="0.25">
      <c r="A121" s="75" t="s">
        <v>240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</row>
    <row r="122" spans="1:13" x14ac:dyDescent="0.2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</row>
    <row r="123" spans="1:13" x14ac:dyDescent="0.25">
      <c r="A123" s="1" t="s">
        <v>1</v>
      </c>
      <c r="B123" s="1" t="s">
        <v>2</v>
      </c>
      <c r="C123" s="1" t="s">
        <v>3</v>
      </c>
      <c r="D123" s="1" t="s">
        <v>4</v>
      </c>
      <c r="E123" s="1" t="s">
        <v>5</v>
      </c>
      <c r="F123" s="1" t="s">
        <v>6</v>
      </c>
      <c r="G123" s="1" t="s">
        <v>7</v>
      </c>
      <c r="H123" s="1" t="s">
        <v>8</v>
      </c>
      <c r="I123" s="1" t="s">
        <v>9</v>
      </c>
      <c r="J123" s="1" t="s">
        <v>10</v>
      </c>
      <c r="K123" s="1" t="s">
        <v>11</v>
      </c>
      <c r="L123" s="1" t="s">
        <v>12</v>
      </c>
      <c r="M123" s="1" t="s">
        <v>13</v>
      </c>
    </row>
    <row r="124" spans="1:13" ht="30" x14ac:dyDescent="0.25">
      <c r="A124" s="55" t="s">
        <v>260</v>
      </c>
      <c r="B124" s="10" t="s">
        <v>267</v>
      </c>
      <c r="C124" s="25" t="s">
        <v>225</v>
      </c>
      <c r="D124" s="7" t="s">
        <v>268</v>
      </c>
      <c r="E124" s="11">
        <v>44722</v>
      </c>
      <c r="F124" s="11">
        <v>44926</v>
      </c>
      <c r="G124" s="34">
        <v>726020687</v>
      </c>
      <c r="H124" s="13">
        <v>0.5</v>
      </c>
      <c r="I124" s="34">
        <v>228989391</v>
      </c>
      <c r="J124" s="34">
        <f>G124-I124</f>
        <v>497031296</v>
      </c>
      <c r="K124" s="10" t="s">
        <v>109</v>
      </c>
      <c r="L124" s="10" t="s">
        <v>109</v>
      </c>
      <c r="M124" s="10" t="s">
        <v>109</v>
      </c>
    </row>
    <row r="125" spans="1:13" ht="30" x14ac:dyDescent="0.25">
      <c r="A125" s="55" t="s">
        <v>261</v>
      </c>
      <c r="B125" s="10" t="s">
        <v>269</v>
      </c>
      <c r="C125" s="45" t="s">
        <v>270</v>
      </c>
      <c r="D125" s="10" t="s">
        <v>166</v>
      </c>
      <c r="E125" s="11">
        <v>44727</v>
      </c>
      <c r="F125" s="11">
        <v>45092</v>
      </c>
      <c r="G125" s="34">
        <v>62576250</v>
      </c>
      <c r="H125" s="13">
        <v>1</v>
      </c>
      <c r="I125" s="34">
        <v>62576250</v>
      </c>
      <c r="J125" s="34">
        <f>G125-I125</f>
        <v>0</v>
      </c>
      <c r="K125" s="10" t="s">
        <v>109</v>
      </c>
      <c r="L125" s="10" t="s">
        <v>109</v>
      </c>
      <c r="M125" s="10" t="s">
        <v>109</v>
      </c>
    </row>
    <row r="126" spans="1:13" ht="30" x14ac:dyDescent="0.25">
      <c r="A126" s="55" t="s">
        <v>262</v>
      </c>
      <c r="B126" s="7" t="s">
        <v>271</v>
      </c>
      <c r="C126" s="45" t="s">
        <v>270</v>
      </c>
      <c r="D126" s="10" t="s">
        <v>166</v>
      </c>
      <c r="E126" s="11">
        <v>44728</v>
      </c>
      <c r="F126" s="11">
        <v>45093</v>
      </c>
      <c r="G126" s="47">
        <v>344612810</v>
      </c>
      <c r="H126" s="13">
        <v>0</v>
      </c>
      <c r="I126" s="34">
        <v>0</v>
      </c>
      <c r="J126" s="10" t="s">
        <v>109</v>
      </c>
      <c r="K126" s="10" t="s">
        <v>109</v>
      </c>
      <c r="L126" s="10" t="s">
        <v>109</v>
      </c>
      <c r="M126" s="10" t="s">
        <v>109</v>
      </c>
    </row>
    <row r="127" spans="1:13" ht="30" x14ac:dyDescent="0.25">
      <c r="A127" s="55" t="s">
        <v>263</v>
      </c>
      <c r="B127" s="7" t="s">
        <v>272</v>
      </c>
      <c r="C127" s="45" t="s">
        <v>270</v>
      </c>
      <c r="D127" s="10" t="s">
        <v>166</v>
      </c>
      <c r="E127" s="11">
        <v>44735</v>
      </c>
      <c r="F127" s="11">
        <v>44980</v>
      </c>
      <c r="G127" s="34">
        <v>41310940</v>
      </c>
      <c r="H127" s="13">
        <v>3.5000000000000003E-2</v>
      </c>
      <c r="I127" s="34">
        <v>1458360</v>
      </c>
      <c r="J127" s="34">
        <f>G127-I127</f>
        <v>39852580</v>
      </c>
      <c r="K127" s="10" t="s">
        <v>109</v>
      </c>
      <c r="L127" s="10" t="s">
        <v>109</v>
      </c>
      <c r="M127" s="10" t="s">
        <v>109</v>
      </c>
    </row>
    <row r="128" spans="1:13" ht="30" x14ac:dyDescent="0.25">
      <c r="A128" s="55" t="s">
        <v>264</v>
      </c>
      <c r="B128" s="8" t="s">
        <v>273</v>
      </c>
      <c r="C128" s="39" t="s">
        <v>249</v>
      </c>
      <c r="D128" s="10" t="s">
        <v>274</v>
      </c>
      <c r="E128" s="11">
        <v>44724</v>
      </c>
      <c r="F128" s="11">
        <v>44997</v>
      </c>
      <c r="G128" s="34">
        <v>44400000</v>
      </c>
      <c r="H128" s="13">
        <v>0.21</v>
      </c>
      <c r="I128" s="34">
        <v>8883969</v>
      </c>
      <c r="J128" s="34">
        <f>G128-I128</f>
        <v>35516031</v>
      </c>
      <c r="K128" s="10" t="s">
        <v>109</v>
      </c>
      <c r="L128" s="10" t="s">
        <v>109</v>
      </c>
      <c r="M128" s="10" t="s">
        <v>109</v>
      </c>
    </row>
    <row r="129" spans="1:13" ht="30" x14ac:dyDescent="0.25">
      <c r="A129" s="55" t="s">
        <v>265</v>
      </c>
      <c r="B129" s="10" t="s">
        <v>275</v>
      </c>
      <c r="C129" s="39" t="s">
        <v>249</v>
      </c>
      <c r="D129" s="10" t="s">
        <v>274</v>
      </c>
      <c r="E129" s="10" t="s">
        <v>109</v>
      </c>
      <c r="F129" s="10" t="s">
        <v>109</v>
      </c>
      <c r="G129" s="34">
        <v>18900000</v>
      </c>
      <c r="H129" s="13" t="s">
        <v>109</v>
      </c>
      <c r="I129" s="34" t="s">
        <v>109</v>
      </c>
      <c r="J129" s="10" t="s">
        <v>109</v>
      </c>
      <c r="K129" s="10" t="s">
        <v>109</v>
      </c>
      <c r="L129" s="10" t="s">
        <v>109</v>
      </c>
      <c r="M129" s="10" t="s">
        <v>109</v>
      </c>
    </row>
    <row r="130" spans="1:13" ht="30" x14ac:dyDescent="0.25">
      <c r="A130" s="27" t="s">
        <v>276</v>
      </c>
      <c r="B130" s="10" t="s">
        <v>293</v>
      </c>
      <c r="C130" s="36" t="s">
        <v>247</v>
      </c>
      <c r="D130" s="10" t="s">
        <v>294</v>
      </c>
      <c r="E130" s="11">
        <v>44743</v>
      </c>
      <c r="F130" s="11">
        <v>45291</v>
      </c>
      <c r="G130" s="47">
        <v>273994410</v>
      </c>
      <c r="H130" s="13">
        <v>0.28570000000000001</v>
      </c>
      <c r="I130" s="34">
        <v>33342543</v>
      </c>
      <c r="J130" s="34">
        <f>G130-I130</f>
        <v>240651867</v>
      </c>
      <c r="K130" s="10" t="s">
        <v>109</v>
      </c>
      <c r="L130" s="10" t="s">
        <v>109</v>
      </c>
      <c r="M130" s="10" t="s">
        <v>109</v>
      </c>
    </row>
    <row r="131" spans="1:13" ht="30" x14ac:dyDescent="0.25">
      <c r="A131" s="27" t="s">
        <v>277</v>
      </c>
      <c r="B131" s="10" t="s">
        <v>295</v>
      </c>
      <c r="C131" s="36" t="s">
        <v>247</v>
      </c>
      <c r="D131" s="7" t="s">
        <v>296</v>
      </c>
      <c r="E131" s="11">
        <v>44724</v>
      </c>
      <c r="F131" s="11">
        <v>44938</v>
      </c>
      <c r="G131" s="34">
        <v>290200000</v>
      </c>
      <c r="H131" s="13">
        <v>0.5</v>
      </c>
      <c r="I131" s="34">
        <v>83143626</v>
      </c>
      <c r="J131" s="34">
        <f>G131-I131</f>
        <v>207056374</v>
      </c>
      <c r="K131" s="10" t="s">
        <v>109</v>
      </c>
      <c r="L131" s="10" t="s">
        <v>109</v>
      </c>
      <c r="M131" s="10" t="s">
        <v>109</v>
      </c>
    </row>
    <row r="132" spans="1:13" ht="30" x14ac:dyDescent="0.25">
      <c r="A132" s="27" t="s">
        <v>278</v>
      </c>
      <c r="B132" s="8" t="s">
        <v>297</v>
      </c>
      <c r="C132" s="36" t="s">
        <v>247</v>
      </c>
      <c r="D132" s="7" t="s">
        <v>296</v>
      </c>
      <c r="E132" s="11">
        <v>44724</v>
      </c>
      <c r="F132" s="10" t="s">
        <v>423</v>
      </c>
      <c r="G132" s="34">
        <v>257280000</v>
      </c>
      <c r="H132" s="13">
        <v>0.5</v>
      </c>
      <c r="I132" s="34">
        <v>52737014</v>
      </c>
      <c r="J132" s="34">
        <f>G132-I132</f>
        <v>204542986</v>
      </c>
      <c r="K132" s="10" t="s">
        <v>109</v>
      </c>
      <c r="L132" s="10" t="s">
        <v>109</v>
      </c>
      <c r="M132" s="10" t="s">
        <v>109</v>
      </c>
    </row>
    <row r="133" spans="1:13" x14ac:dyDescent="0.25">
      <c r="A133" s="27" t="s">
        <v>279</v>
      </c>
      <c r="B133" s="5" t="s">
        <v>315</v>
      </c>
      <c r="C133" s="10" t="s">
        <v>298</v>
      </c>
      <c r="D133" s="7" t="s">
        <v>301</v>
      </c>
      <c r="E133" s="11">
        <v>44743</v>
      </c>
      <c r="F133" s="11">
        <v>44926</v>
      </c>
      <c r="G133" s="34">
        <v>26838294</v>
      </c>
      <c r="H133" s="13">
        <v>0.6</v>
      </c>
      <c r="I133" s="34">
        <v>8946098</v>
      </c>
      <c r="J133" s="34">
        <f>G133-I133</f>
        <v>17892196</v>
      </c>
      <c r="K133" s="10" t="s">
        <v>109</v>
      </c>
      <c r="L133" s="10" t="s">
        <v>109</v>
      </c>
      <c r="M133" s="10" t="s">
        <v>109</v>
      </c>
    </row>
    <row r="134" spans="1:13" x14ac:dyDescent="0.25">
      <c r="A134" s="75" t="s">
        <v>282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</row>
    <row r="135" spans="1:13" x14ac:dyDescent="0.2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</row>
    <row r="136" spans="1:13" x14ac:dyDescent="0.25">
      <c r="A136" s="1" t="s">
        <v>1</v>
      </c>
      <c r="B136" s="1" t="s">
        <v>2</v>
      </c>
      <c r="C136" s="1" t="s">
        <v>3</v>
      </c>
      <c r="D136" s="1" t="s">
        <v>4</v>
      </c>
      <c r="E136" s="1" t="s">
        <v>5</v>
      </c>
      <c r="F136" s="1" t="s">
        <v>6</v>
      </c>
      <c r="G136" s="1" t="s">
        <v>7</v>
      </c>
      <c r="H136" s="1" t="s">
        <v>8</v>
      </c>
      <c r="I136" s="1" t="s">
        <v>9</v>
      </c>
      <c r="J136" s="1" t="s">
        <v>10</v>
      </c>
      <c r="K136" s="1" t="s">
        <v>11</v>
      </c>
      <c r="L136" s="1" t="s">
        <v>12</v>
      </c>
      <c r="M136" s="1" t="s">
        <v>13</v>
      </c>
    </row>
    <row r="137" spans="1:13" ht="30" x14ac:dyDescent="0.25">
      <c r="A137" s="55" t="s">
        <v>283</v>
      </c>
      <c r="B137" s="10" t="s">
        <v>300</v>
      </c>
      <c r="C137" s="44" t="s">
        <v>299</v>
      </c>
      <c r="D137" s="10" t="s">
        <v>302</v>
      </c>
      <c r="E137" s="10" t="s">
        <v>109</v>
      </c>
      <c r="F137" s="10" t="s">
        <v>109</v>
      </c>
      <c r="G137" s="34">
        <v>158167168</v>
      </c>
      <c r="H137" s="13" t="s">
        <v>109</v>
      </c>
      <c r="I137" s="10" t="s">
        <v>109</v>
      </c>
      <c r="J137" s="10" t="s">
        <v>109</v>
      </c>
      <c r="K137" s="10" t="s">
        <v>109</v>
      </c>
      <c r="L137" s="10" t="s">
        <v>109</v>
      </c>
      <c r="M137" s="10" t="s">
        <v>109</v>
      </c>
    </row>
    <row r="138" spans="1:13" x14ac:dyDescent="0.25">
      <c r="A138" s="55" t="s">
        <v>284</v>
      </c>
      <c r="B138" s="10" t="s">
        <v>139</v>
      </c>
      <c r="C138" s="10" t="s">
        <v>139</v>
      </c>
      <c r="D138" s="10" t="s">
        <v>139</v>
      </c>
      <c r="E138" s="10" t="s">
        <v>139</v>
      </c>
      <c r="F138" s="10" t="s">
        <v>139</v>
      </c>
      <c r="G138" s="10" t="s">
        <v>139</v>
      </c>
      <c r="H138" s="13" t="s">
        <v>139</v>
      </c>
      <c r="I138" s="10" t="s">
        <v>139</v>
      </c>
      <c r="J138" s="10" t="s">
        <v>139</v>
      </c>
      <c r="K138" s="10" t="s">
        <v>139</v>
      </c>
      <c r="L138" s="10" t="s">
        <v>139</v>
      </c>
      <c r="M138" s="10" t="s">
        <v>139</v>
      </c>
    </row>
    <row r="139" spans="1:13" x14ac:dyDescent="0.25">
      <c r="A139" s="55" t="s">
        <v>285</v>
      </c>
      <c r="B139" s="10" t="s">
        <v>139</v>
      </c>
      <c r="C139" s="10" t="s">
        <v>139</v>
      </c>
      <c r="D139" s="10" t="s">
        <v>139</v>
      </c>
      <c r="E139" s="10" t="s">
        <v>139</v>
      </c>
      <c r="F139" s="10" t="s">
        <v>139</v>
      </c>
      <c r="G139" s="10" t="s">
        <v>139</v>
      </c>
      <c r="H139" s="13" t="s">
        <v>139</v>
      </c>
      <c r="I139" s="10" t="s">
        <v>139</v>
      </c>
      <c r="J139" s="10" t="s">
        <v>139</v>
      </c>
      <c r="K139" s="10" t="s">
        <v>139</v>
      </c>
      <c r="L139" s="10" t="s">
        <v>139</v>
      </c>
      <c r="M139" s="10" t="s">
        <v>139</v>
      </c>
    </row>
    <row r="140" spans="1:13" ht="30" x14ac:dyDescent="0.25">
      <c r="A140" s="55" t="s">
        <v>286</v>
      </c>
      <c r="B140" s="8" t="s">
        <v>303</v>
      </c>
      <c r="C140" s="7" t="s">
        <v>214</v>
      </c>
      <c r="D140" s="7" t="s">
        <v>301</v>
      </c>
      <c r="E140" s="11">
        <v>44764</v>
      </c>
      <c r="F140" s="10" t="s">
        <v>424</v>
      </c>
      <c r="G140" s="34">
        <v>45220000</v>
      </c>
      <c r="H140" s="13">
        <v>1</v>
      </c>
      <c r="I140" s="34">
        <v>45220000</v>
      </c>
      <c r="J140" s="34">
        <f>G140-I140</f>
        <v>0</v>
      </c>
      <c r="K140" s="10" t="s">
        <v>109</v>
      </c>
      <c r="L140" s="10" t="s">
        <v>109</v>
      </c>
      <c r="M140" s="10" t="s">
        <v>109</v>
      </c>
    </row>
    <row r="141" spans="1:13" x14ac:dyDescent="0.25">
      <c r="A141" s="55" t="s">
        <v>287</v>
      </c>
      <c r="B141" s="10" t="s">
        <v>304</v>
      </c>
      <c r="C141" s="25" t="s">
        <v>305</v>
      </c>
      <c r="D141" s="10" t="s">
        <v>302</v>
      </c>
      <c r="E141" s="11">
        <v>44755</v>
      </c>
      <c r="F141" s="11">
        <v>44926</v>
      </c>
      <c r="G141" s="34">
        <v>871479187</v>
      </c>
      <c r="H141" s="13">
        <v>0.1351</v>
      </c>
      <c r="I141" s="10">
        <v>0</v>
      </c>
      <c r="J141" s="34">
        <f>G141-I141</f>
        <v>871479187</v>
      </c>
      <c r="K141" s="10" t="s">
        <v>109</v>
      </c>
      <c r="L141" s="10" t="s">
        <v>109</v>
      </c>
      <c r="M141" s="10" t="s">
        <v>109</v>
      </c>
    </row>
    <row r="142" spans="1:13" x14ac:dyDescent="0.25">
      <c r="A142" s="75" t="s">
        <v>316</v>
      </c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</row>
    <row r="143" spans="1:13" x14ac:dyDescent="0.2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</row>
    <row r="144" spans="1:13" x14ac:dyDescent="0.25">
      <c r="A144" s="1" t="s">
        <v>1</v>
      </c>
      <c r="B144" s="1" t="s">
        <v>2</v>
      </c>
      <c r="C144" s="1" t="s">
        <v>3</v>
      </c>
      <c r="D144" s="1" t="s">
        <v>4</v>
      </c>
      <c r="E144" s="1" t="s">
        <v>5</v>
      </c>
      <c r="F144" s="1" t="s">
        <v>6</v>
      </c>
      <c r="G144" s="1" t="s">
        <v>7</v>
      </c>
      <c r="H144" s="1" t="s">
        <v>8</v>
      </c>
      <c r="I144" s="1" t="s">
        <v>9</v>
      </c>
      <c r="J144" s="1" t="s">
        <v>10</v>
      </c>
      <c r="K144" s="1" t="s">
        <v>11</v>
      </c>
      <c r="L144" s="1" t="s">
        <v>12</v>
      </c>
      <c r="M144" s="1" t="s">
        <v>13</v>
      </c>
    </row>
    <row r="145" spans="1:13" s="8" customFormat="1" ht="30" x14ac:dyDescent="0.25">
      <c r="A145" s="27" t="s">
        <v>321</v>
      </c>
      <c r="B145" s="37" t="s">
        <v>326</v>
      </c>
      <c r="C145" s="45" t="s">
        <v>259</v>
      </c>
      <c r="D145" s="7" t="s">
        <v>425</v>
      </c>
      <c r="E145" s="11">
        <v>44809</v>
      </c>
      <c r="F145" s="10">
        <v>3171272022</v>
      </c>
      <c r="G145" s="47">
        <v>45089100</v>
      </c>
      <c r="H145" s="10" t="s">
        <v>109</v>
      </c>
      <c r="I145" s="10" t="s">
        <v>109</v>
      </c>
      <c r="J145" s="10" t="s">
        <v>109</v>
      </c>
      <c r="K145" s="10" t="s">
        <v>109</v>
      </c>
      <c r="L145" s="10" t="s">
        <v>109</v>
      </c>
      <c r="M145" s="10" t="s">
        <v>109</v>
      </c>
    </row>
    <row r="146" spans="1:13" s="8" customFormat="1" x14ac:dyDescent="0.25">
      <c r="A146" s="27" t="s">
        <v>320</v>
      </c>
      <c r="B146" s="7" t="s">
        <v>139</v>
      </c>
      <c r="C146" s="45" t="s">
        <v>139</v>
      </c>
      <c r="D146" s="7" t="s">
        <v>139</v>
      </c>
      <c r="E146" s="10" t="s">
        <v>139</v>
      </c>
      <c r="F146" s="10" t="s">
        <v>139</v>
      </c>
      <c r="G146" s="34" t="s">
        <v>139</v>
      </c>
      <c r="H146" s="10" t="s">
        <v>139</v>
      </c>
      <c r="I146" s="10" t="s">
        <v>139</v>
      </c>
      <c r="J146" s="10" t="s">
        <v>139</v>
      </c>
      <c r="K146" s="10" t="s">
        <v>139</v>
      </c>
      <c r="L146" s="10" t="s">
        <v>139</v>
      </c>
      <c r="M146" s="10" t="s">
        <v>139</v>
      </c>
    </row>
    <row r="147" spans="1:13" s="8" customFormat="1" ht="30" x14ac:dyDescent="0.25">
      <c r="A147" s="27" t="s">
        <v>319</v>
      </c>
      <c r="B147" s="7" t="s">
        <v>325</v>
      </c>
      <c r="C147" s="45" t="s">
        <v>259</v>
      </c>
      <c r="D147" s="7" t="s">
        <v>426</v>
      </c>
      <c r="E147" s="11">
        <v>44797</v>
      </c>
      <c r="F147" s="11">
        <v>44981</v>
      </c>
      <c r="G147" s="34">
        <v>220109447</v>
      </c>
      <c r="H147" s="13">
        <v>0.2402</v>
      </c>
      <c r="I147" s="10">
        <v>0</v>
      </c>
      <c r="J147" s="34">
        <f>G147-I147</f>
        <v>220109447</v>
      </c>
      <c r="K147" s="10" t="s">
        <v>109</v>
      </c>
      <c r="L147" s="10" t="s">
        <v>109</v>
      </c>
      <c r="M147" s="10" t="s">
        <v>109</v>
      </c>
    </row>
    <row r="148" spans="1:13" s="8" customFormat="1" ht="30" x14ac:dyDescent="0.25">
      <c r="A148" s="27" t="s">
        <v>318</v>
      </c>
      <c r="B148" s="7" t="s">
        <v>324</v>
      </c>
      <c r="C148" s="36" t="s">
        <v>247</v>
      </c>
      <c r="D148" s="7" t="s">
        <v>426</v>
      </c>
      <c r="E148" s="11">
        <v>44797</v>
      </c>
      <c r="F148" s="11">
        <v>44926</v>
      </c>
      <c r="G148" s="34">
        <v>98392532</v>
      </c>
      <c r="H148" s="13"/>
      <c r="I148" s="10" t="s">
        <v>109</v>
      </c>
      <c r="J148" s="10" t="s">
        <v>109</v>
      </c>
      <c r="K148" s="10" t="s">
        <v>109</v>
      </c>
      <c r="L148" s="10" t="s">
        <v>109</v>
      </c>
      <c r="M148" s="10" t="s">
        <v>109</v>
      </c>
    </row>
    <row r="149" spans="1:13" s="8" customFormat="1" ht="30" x14ac:dyDescent="0.25">
      <c r="A149" s="27" t="s">
        <v>317</v>
      </c>
      <c r="B149" s="56" t="s">
        <v>322</v>
      </c>
      <c r="C149" s="7" t="s">
        <v>323</v>
      </c>
      <c r="D149" s="7" t="s">
        <v>427</v>
      </c>
      <c r="E149" s="11">
        <v>44805</v>
      </c>
      <c r="F149" s="11">
        <v>45291</v>
      </c>
      <c r="G149" s="34">
        <v>1393131797</v>
      </c>
      <c r="H149" s="13">
        <v>0.1305</v>
      </c>
      <c r="I149" s="10">
        <v>0</v>
      </c>
      <c r="J149" s="34">
        <f>G149-I149</f>
        <v>1393131797</v>
      </c>
      <c r="K149" s="10" t="s">
        <v>109</v>
      </c>
      <c r="L149" s="10" t="s">
        <v>109</v>
      </c>
      <c r="M149" s="10" t="s">
        <v>109</v>
      </c>
    </row>
    <row r="150" spans="1:13" s="8" customFormat="1" ht="28.5" customHeight="1" x14ac:dyDescent="0.25">
      <c r="A150" s="28" t="s">
        <v>327</v>
      </c>
      <c r="B150" s="7" t="s">
        <v>328</v>
      </c>
      <c r="C150" s="10" t="s">
        <v>249</v>
      </c>
      <c r="D150" s="7" t="s">
        <v>329</v>
      </c>
      <c r="E150" s="11">
        <v>44804</v>
      </c>
      <c r="F150" s="11">
        <v>44926</v>
      </c>
      <c r="G150" s="34">
        <v>8302773</v>
      </c>
      <c r="H150" s="13">
        <v>0.44600000000000001</v>
      </c>
      <c r="I150" s="34">
        <v>3707445</v>
      </c>
      <c r="J150" s="34">
        <f>G150-I150</f>
        <v>4595328</v>
      </c>
      <c r="K150" s="10" t="s">
        <v>109</v>
      </c>
      <c r="L150" s="10" t="s">
        <v>109</v>
      </c>
      <c r="M150" s="10" t="s">
        <v>109</v>
      </c>
    </row>
    <row r="151" spans="1:13" s="8" customFormat="1" ht="15" customHeight="1" x14ac:dyDescent="0.25">
      <c r="A151" s="75" t="s">
        <v>474</v>
      </c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</row>
    <row r="152" spans="1:13" s="8" customFormat="1" ht="15" customHeight="1" x14ac:dyDescent="0.2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</row>
    <row r="153" spans="1:13" s="8" customFormat="1" x14ac:dyDescent="0.25">
      <c r="A153" s="1" t="s">
        <v>1</v>
      </c>
      <c r="B153" s="1" t="s">
        <v>2</v>
      </c>
      <c r="C153" s="1" t="s">
        <v>3</v>
      </c>
      <c r="D153" s="1" t="s">
        <v>4</v>
      </c>
      <c r="E153" s="1" t="s">
        <v>5</v>
      </c>
      <c r="F153" s="1" t="s">
        <v>6</v>
      </c>
      <c r="G153" s="1" t="s">
        <v>7</v>
      </c>
      <c r="H153" s="1" t="s">
        <v>8</v>
      </c>
      <c r="I153" s="1" t="s">
        <v>9</v>
      </c>
      <c r="J153" s="1" t="s">
        <v>10</v>
      </c>
      <c r="K153" s="1" t="s">
        <v>11</v>
      </c>
      <c r="L153" s="1" t="s">
        <v>12</v>
      </c>
      <c r="M153" s="1" t="s">
        <v>13</v>
      </c>
    </row>
    <row r="154" spans="1:13" s="73" customFormat="1" ht="30" x14ac:dyDescent="0.25">
      <c r="A154" s="65" t="s">
        <v>429</v>
      </c>
      <c r="B154" s="70" t="s">
        <v>430</v>
      </c>
      <c r="C154" s="63" t="s">
        <v>431</v>
      </c>
      <c r="D154" s="63" t="s">
        <v>425</v>
      </c>
      <c r="E154" s="71">
        <v>44806</v>
      </c>
      <c r="F154" s="71">
        <v>44926</v>
      </c>
      <c r="G154" s="72">
        <v>12496000</v>
      </c>
      <c r="H154" s="13">
        <v>0.25</v>
      </c>
      <c r="I154" s="34">
        <v>3124000</v>
      </c>
      <c r="J154" s="72">
        <f>G154-I154</f>
        <v>9372000</v>
      </c>
      <c r="K154" s="70" t="s">
        <v>109</v>
      </c>
      <c r="L154" s="70" t="s">
        <v>109</v>
      </c>
      <c r="M154" s="70" t="s">
        <v>109</v>
      </c>
    </row>
    <row r="155" spans="1:13" ht="30" x14ac:dyDescent="0.25">
      <c r="A155" s="65" t="s">
        <v>432</v>
      </c>
      <c r="B155" s="59" t="s">
        <v>433</v>
      </c>
      <c r="C155" s="60" t="s">
        <v>434</v>
      </c>
      <c r="D155" s="60" t="s">
        <v>435</v>
      </c>
      <c r="E155" s="61">
        <v>44805</v>
      </c>
      <c r="F155" s="61">
        <v>44926</v>
      </c>
      <c r="G155" s="62">
        <v>18355000</v>
      </c>
      <c r="H155" s="13">
        <v>0.192</v>
      </c>
      <c r="I155" s="34">
        <v>0</v>
      </c>
      <c r="J155" s="72">
        <f>G155-I155</f>
        <v>18355000</v>
      </c>
      <c r="K155" s="59" t="s">
        <v>109</v>
      </c>
      <c r="L155" s="59" t="s">
        <v>109</v>
      </c>
      <c r="M155" s="59" t="s">
        <v>109</v>
      </c>
    </row>
    <row r="156" spans="1:13" x14ac:dyDescent="0.25">
      <c r="A156" s="65" t="s">
        <v>436</v>
      </c>
      <c r="B156" s="59" t="s">
        <v>437</v>
      </c>
      <c r="C156" s="60" t="s">
        <v>438</v>
      </c>
      <c r="D156" s="59" t="s">
        <v>439</v>
      </c>
      <c r="E156" s="61">
        <v>44826</v>
      </c>
      <c r="F156" s="61">
        <v>45344</v>
      </c>
      <c r="G156" s="62">
        <v>1825070014</v>
      </c>
      <c r="H156" s="13" t="s">
        <v>109</v>
      </c>
      <c r="I156" s="34" t="s">
        <v>109</v>
      </c>
      <c r="J156" s="72" t="s">
        <v>109</v>
      </c>
      <c r="K156" s="59" t="s">
        <v>109</v>
      </c>
      <c r="L156" s="59" t="s">
        <v>109</v>
      </c>
      <c r="M156" s="59" t="s">
        <v>109</v>
      </c>
    </row>
    <row r="157" spans="1:13" ht="30" x14ac:dyDescent="0.25">
      <c r="A157" s="65" t="s">
        <v>440</v>
      </c>
      <c r="B157" s="59" t="s">
        <v>441</v>
      </c>
      <c r="C157" s="63" t="s">
        <v>442</v>
      </c>
      <c r="D157" s="60" t="s">
        <v>425</v>
      </c>
      <c r="E157" s="61">
        <v>44816</v>
      </c>
      <c r="F157" s="61">
        <v>44926</v>
      </c>
      <c r="G157" s="62">
        <v>23016000</v>
      </c>
      <c r="H157" s="13">
        <v>0.25</v>
      </c>
      <c r="I157" s="34">
        <v>0</v>
      </c>
      <c r="J157" s="72">
        <f>G157-I157</f>
        <v>23016000</v>
      </c>
      <c r="K157" s="59" t="s">
        <v>109</v>
      </c>
      <c r="L157" s="59" t="s">
        <v>109</v>
      </c>
      <c r="M157" s="59" t="s">
        <v>109</v>
      </c>
    </row>
    <row r="158" spans="1:13" ht="30" x14ac:dyDescent="0.25">
      <c r="A158" s="65" t="s">
        <v>443</v>
      </c>
      <c r="B158" s="59" t="s">
        <v>444</v>
      </c>
      <c r="C158" s="60" t="s">
        <v>438</v>
      </c>
      <c r="D158" s="60" t="s">
        <v>425</v>
      </c>
      <c r="E158" s="61">
        <v>44819</v>
      </c>
      <c r="F158" s="61">
        <v>44926</v>
      </c>
      <c r="G158" s="64">
        <v>1002306420.2</v>
      </c>
      <c r="H158" s="13" t="s">
        <v>109</v>
      </c>
      <c r="I158" s="34" t="s">
        <v>109</v>
      </c>
      <c r="J158" s="72" t="s">
        <v>109</v>
      </c>
      <c r="K158" s="59" t="s">
        <v>109</v>
      </c>
      <c r="L158" s="59" t="s">
        <v>109</v>
      </c>
      <c r="M158" s="59" t="s">
        <v>109</v>
      </c>
    </row>
    <row r="159" spans="1:13" x14ac:dyDescent="0.25">
      <c r="A159" s="65" t="s">
        <v>445</v>
      </c>
      <c r="B159" s="59" t="s">
        <v>446</v>
      </c>
      <c r="C159" s="60" t="s">
        <v>438</v>
      </c>
      <c r="D159" s="59" t="s">
        <v>439</v>
      </c>
      <c r="E159" s="61">
        <v>44826</v>
      </c>
      <c r="F159" s="61">
        <v>45344</v>
      </c>
      <c r="G159" s="62">
        <v>310901715</v>
      </c>
      <c r="H159" s="13" t="s">
        <v>109</v>
      </c>
      <c r="I159" s="34" t="s">
        <v>109</v>
      </c>
      <c r="J159" s="72" t="s">
        <v>109</v>
      </c>
      <c r="K159" s="59" t="s">
        <v>109</v>
      </c>
      <c r="L159" s="59" t="s">
        <v>109</v>
      </c>
      <c r="M159" s="59" t="s">
        <v>109</v>
      </c>
    </row>
    <row r="160" spans="1:13" ht="30" x14ac:dyDescent="0.25">
      <c r="A160" s="65" t="s">
        <v>447</v>
      </c>
      <c r="B160" s="60" t="s">
        <v>448</v>
      </c>
      <c r="C160" s="60" t="s">
        <v>449</v>
      </c>
      <c r="D160" s="60" t="s">
        <v>108</v>
      </c>
      <c r="E160" s="61">
        <v>44830</v>
      </c>
      <c r="F160" s="61">
        <v>44860</v>
      </c>
      <c r="G160" s="62">
        <v>12534984</v>
      </c>
      <c r="H160" s="13">
        <v>1</v>
      </c>
      <c r="I160" s="34">
        <v>12534984</v>
      </c>
      <c r="J160" s="72">
        <v>0</v>
      </c>
      <c r="K160" s="59" t="s">
        <v>109</v>
      </c>
      <c r="L160" s="59" t="s">
        <v>109</v>
      </c>
      <c r="M160" s="59" t="s">
        <v>109</v>
      </c>
    </row>
    <row r="161" spans="1:13" ht="15" customHeight="1" x14ac:dyDescent="0.25">
      <c r="A161" s="65" t="s">
        <v>450</v>
      </c>
      <c r="B161" s="59" t="s">
        <v>451</v>
      </c>
      <c r="C161" s="60" t="s">
        <v>452</v>
      </c>
      <c r="D161" s="60" t="s">
        <v>610</v>
      </c>
      <c r="E161" s="61">
        <v>44826</v>
      </c>
      <c r="F161" s="61">
        <v>44926</v>
      </c>
      <c r="G161" s="62">
        <v>70000000</v>
      </c>
      <c r="H161" s="13" t="s">
        <v>109</v>
      </c>
      <c r="I161" s="34" t="s">
        <v>109</v>
      </c>
      <c r="J161" s="72" t="s">
        <v>109</v>
      </c>
      <c r="K161" s="59" t="s">
        <v>109</v>
      </c>
      <c r="L161" s="59" t="s">
        <v>109</v>
      </c>
      <c r="M161" s="59" t="s">
        <v>109</v>
      </c>
    </row>
    <row r="162" spans="1:13" ht="30" x14ac:dyDescent="0.25">
      <c r="A162" s="65" t="s">
        <v>453</v>
      </c>
      <c r="B162" s="59" t="s">
        <v>454</v>
      </c>
      <c r="C162" s="60" t="s">
        <v>452</v>
      </c>
      <c r="D162" s="60" t="s">
        <v>610</v>
      </c>
      <c r="E162" s="61">
        <v>44826</v>
      </c>
      <c r="F162" s="61">
        <v>44926</v>
      </c>
      <c r="G162" s="62">
        <v>50000000</v>
      </c>
      <c r="H162" s="13" t="s">
        <v>109</v>
      </c>
      <c r="I162" s="34" t="s">
        <v>109</v>
      </c>
      <c r="J162" s="72" t="s">
        <v>109</v>
      </c>
      <c r="K162" s="59" t="s">
        <v>109</v>
      </c>
      <c r="L162" s="59" t="s">
        <v>109</v>
      </c>
      <c r="M162" s="59" t="s">
        <v>109</v>
      </c>
    </row>
    <row r="163" spans="1:13" ht="30" x14ac:dyDescent="0.25">
      <c r="A163" s="65" t="s">
        <v>455</v>
      </c>
      <c r="B163" s="59" t="s">
        <v>456</v>
      </c>
      <c r="C163" s="60" t="s">
        <v>442</v>
      </c>
      <c r="D163" s="60" t="s">
        <v>425</v>
      </c>
      <c r="E163" s="61">
        <v>44824</v>
      </c>
      <c r="F163" s="61">
        <v>44926</v>
      </c>
      <c r="G163" s="62">
        <v>23016000</v>
      </c>
      <c r="H163" s="13">
        <v>9.2499999999999999E-2</v>
      </c>
      <c r="I163" s="34">
        <v>0</v>
      </c>
      <c r="J163" s="72">
        <f>G163-I163</f>
        <v>23016000</v>
      </c>
      <c r="K163" s="59" t="s">
        <v>109</v>
      </c>
      <c r="L163" s="59" t="s">
        <v>109</v>
      </c>
      <c r="M163" s="59" t="s">
        <v>109</v>
      </c>
    </row>
    <row r="164" spans="1:13" x14ac:dyDescent="0.25">
      <c r="A164" s="65" t="s">
        <v>457</v>
      </c>
      <c r="B164" s="60" t="s">
        <v>458</v>
      </c>
      <c r="C164" s="60" t="s">
        <v>459</v>
      </c>
      <c r="D164" s="60" t="s">
        <v>611</v>
      </c>
      <c r="E164" s="61">
        <v>44827</v>
      </c>
      <c r="F164" s="61">
        <v>46653</v>
      </c>
      <c r="G164" s="62">
        <v>552856316</v>
      </c>
      <c r="H164" s="13" t="s">
        <v>109</v>
      </c>
      <c r="I164" s="34" t="s">
        <v>109</v>
      </c>
      <c r="J164" s="72" t="s">
        <v>109</v>
      </c>
      <c r="K164" s="59" t="s">
        <v>109</v>
      </c>
      <c r="L164" s="59" t="s">
        <v>109</v>
      </c>
      <c r="M164" s="59" t="s">
        <v>109</v>
      </c>
    </row>
    <row r="165" spans="1:13" ht="30" x14ac:dyDescent="0.25">
      <c r="A165" s="65" t="s">
        <v>460</v>
      </c>
      <c r="B165" s="59" t="s">
        <v>461</v>
      </c>
      <c r="C165" s="60" t="s">
        <v>452</v>
      </c>
      <c r="D165" s="60" t="s">
        <v>425</v>
      </c>
      <c r="E165" s="61">
        <v>44834</v>
      </c>
      <c r="F165" s="61">
        <v>44926</v>
      </c>
      <c r="G165" s="62">
        <v>372418601</v>
      </c>
      <c r="H165" s="13" t="s">
        <v>109</v>
      </c>
      <c r="I165" s="34" t="s">
        <v>109</v>
      </c>
      <c r="J165" s="72" t="s">
        <v>109</v>
      </c>
      <c r="K165" s="59" t="s">
        <v>109</v>
      </c>
      <c r="L165" s="59" t="s">
        <v>109</v>
      </c>
      <c r="M165" s="59" t="s">
        <v>109</v>
      </c>
    </row>
    <row r="166" spans="1:13" x14ac:dyDescent="0.25">
      <c r="A166" s="65" t="s">
        <v>462</v>
      </c>
      <c r="B166" s="59" t="s">
        <v>463</v>
      </c>
      <c r="C166" s="60" t="s">
        <v>464</v>
      </c>
      <c r="D166" s="60" t="s">
        <v>465</v>
      </c>
      <c r="E166" s="61">
        <v>44839</v>
      </c>
      <c r="F166" s="61">
        <v>44931</v>
      </c>
      <c r="G166" s="62">
        <v>149995103</v>
      </c>
      <c r="H166" s="13" t="s">
        <v>109</v>
      </c>
      <c r="I166" s="34" t="s">
        <v>109</v>
      </c>
      <c r="J166" s="72" t="s">
        <v>109</v>
      </c>
      <c r="K166" s="59" t="s">
        <v>109</v>
      </c>
      <c r="L166" s="59" t="s">
        <v>109</v>
      </c>
      <c r="M166" s="59" t="s">
        <v>109</v>
      </c>
    </row>
    <row r="167" spans="1:13" x14ac:dyDescent="0.25">
      <c r="A167" s="65" t="s">
        <v>466</v>
      </c>
      <c r="B167" s="60" t="s">
        <v>467</v>
      </c>
      <c r="C167" s="60" t="s">
        <v>459</v>
      </c>
      <c r="D167" s="60" t="s">
        <v>611</v>
      </c>
      <c r="E167" s="61">
        <v>44839</v>
      </c>
      <c r="F167" s="61">
        <v>46665</v>
      </c>
      <c r="G167" s="62">
        <v>29328011</v>
      </c>
      <c r="H167" s="13" t="s">
        <v>109</v>
      </c>
      <c r="I167" s="34" t="s">
        <v>109</v>
      </c>
      <c r="J167" s="72" t="s">
        <v>109</v>
      </c>
      <c r="K167" s="59" t="s">
        <v>109</v>
      </c>
      <c r="L167" s="59" t="s">
        <v>109</v>
      </c>
      <c r="M167" s="59" t="s">
        <v>109</v>
      </c>
    </row>
    <row r="168" spans="1:13" ht="15" customHeight="1" x14ac:dyDescent="0.25">
      <c r="A168" s="65" t="s">
        <v>468</v>
      </c>
      <c r="B168" s="59" t="s">
        <v>469</v>
      </c>
      <c r="C168" s="60" t="s">
        <v>470</v>
      </c>
      <c r="D168" s="60" t="s">
        <v>425</v>
      </c>
      <c r="E168" s="61">
        <v>44841</v>
      </c>
      <c r="F168" s="61">
        <v>44926</v>
      </c>
      <c r="G168" s="62">
        <v>149867600</v>
      </c>
      <c r="H168" s="13" t="s">
        <v>109</v>
      </c>
      <c r="I168" s="34" t="s">
        <v>109</v>
      </c>
      <c r="J168" s="72" t="s">
        <v>109</v>
      </c>
      <c r="K168" s="59" t="s">
        <v>109</v>
      </c>
      <c r="L168" s="59" t="s">
        <v>109</v>
      </c>
      <c r="M168" s="59" t="s">
        <v>109</v>
      </c>
    </row>
    <row r="169" spans="1:13" ht="15" customHeight="1" x14ac:dyDescent="0.25">
      <c r="A169" s="65" t="s">
        <v>471</v>
      </c>
      <c r="B169" s="60" t="s">
        <v>472</v>
      </c>
      <c r="C169" s="60" t="s">
        <v>473</v>
      </c>
      <c r="D169" s="60" t="s">
        <v>425</v>
      </c>
      <c r="E169" s="60" t="s">
        <v>109</v>
      </c>
      <c r="F169" s="61">
        <v>44926</v>
      </c>
      <c r="G169" s="62">
        <v>600000000</v>
      </c>
      <c r="H169" s="13" t="s">
        <v>109</v>
      </c>
      <c r="I169" s="34" t="s">
        <v>109</v>
      </c>
      <c r="J169" s="72" t="s">
        <v>109</v>
      </c>
      <c r="K169" s="59" t="s">
        <v>109</v>
      </c>
      <c r="L169" s="59" t="s">
        <v>109</v>
      </c>
      <c r="M169" s="59" t="s">
        <v>109</v>
      </c>
    </row>
    <row r="170" spans="1:13" ht="15" customHeight="1" x14ac:dyDescent="0.25">
      <c r="A170" s="75" t="s">
        <v>534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</row>
    <row r="171" spans="1:13" x14ac:dyDescent="0.25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</row>
    <row r="172" spans="1:13" x14ac:dyDescent="0.25">
      <c r="A172" s="1" t="s">
        <v>1</v>
      </c>
      <c r="B172" s="1" t="s">
        <v>2</v>
      </c>
      <c r="C172" s="1" t="s">
        <v>3</v>
      </c>
      <c r="D172" s="1" t="s">
        <v>4</v>
      </c>
      <c r="E172" s="1" t="s">
        <v>5</v>
      </c>
      <c r="F172" s="1" t="s">
        <v>6</v>
      </c>
      <c r="G172" s="1" t="s">
        <v>7</v>
      </c>
      <c r="H172" s="1" t="s">
        <v>8</v>
      </c>
      <c r="I172" s="1" t="s">
        <v>9</v>
      </c>
      <c r="J172" s="1" t="s">
        <v>10</v>
      </c>
      <c r="K172" s="1" t="s">
        <v>11</v>
      </c>
      <c r="L172" s="1" t="s">
        <v>12</v>
      </c>
      <c r="M172" s="1" t="s">
        <v>13</v>
      </c>
    </row>
    <row r="173" spans="1:13" ht="30" x14ac:dyDescent="0.25">
      <c r="A173" s="28" t="s">
        <v>535</v>
      </c>
      <c r="B173" s="10" t="s">
        <v>536</v>
      </c>
      <c r="C173" s="60" t="s">
        <v>452</v>
      </c>
      <c r="D173" s="7" t="s">
        <v>620</v>
      </c>
      <c r="E173" s="11">
        <v>44847</v>
      </c>
      <c r="F173" s="11">
        <v>44926</v>
      </c>
      <c r="G173" s="16">
        <v>175000000</v>
      </c>
      <c r="H173" s="13" t="s">
        <v>109</v>
      </c>
      <c r="I173" s="34" t="s">
        <v>109</v>
      </c>
      <c r="J173" s="72" t="s">
        <v>109</v>
      </c>
      <c r="K173" s="59" t="s">
        <v>109</v>
      </c>
      <c r="L173" s="59" t="s">
        <v>109</v>
      </c>
      <c r="M173" s="59" t="s">
        <v>109</v>
      </c>
    </row>
    <row r="174" spans="1:13" ht="45" x14ac:dyDescent="0.25">
      <c r="A174" s="28" t="s">
        <v>537</v>
      </c>
      <c r="B174" s="7" t="s">
        <v>538</v>
      </c>
      <c r="C174" s="7" t="s">
        <v>539</v>
      </c>
      <c r="D174" s="7" t="s">
        <v>619</v>
      </c>
      <c r="E174" s="11">
        <v>44860</v>
      </c>
      <c r="F174" s="11">
        <v>44926</v>
      </c>
      <c r="G174" s="16">
        <v>446294889</v>
      </c>
      <c r="H174" s="13" t="s">
        <v>109</v>
      </c>
      <c r="I174" s="34" t="s">
        <v>109</v>
      </c>
      <c r="J174" s="72" t="s">
        <v>109</v>
      </c>
      <c r="K174" s="59" t="s">
        <v>109</v>
      </c>
      <c r="L174" s="59" t="s">
        <v>109</v>
      </c>
      <c r="M174" s="59" t="s">
        <v>109</v>
      </c>
    </row>
    <row r="175" spans="1:13" ht="30" x14ac:dyDescent="0.25">
      <c r="A175" s="28" t="s">
        <v>540</v>
      </c>
      <c r="B175" s="10" t="s">
        <v>541</v>
      </c>
      <c r="C175" s="7" t="s">
        <v>542</v>
      </c>
      <c r="D175" s="7" t="s">
        <v>618</v>
      </c>
      <c r="E175" s="11">
        <v>44866</v>
      </c>
      <c r="F175" s="11">
        <v>44926</v>
      </c>
      <c r="G175" s="16">
        <v>13809600</v>
      </c>
      <c r="H175" s="13" t="s">
        <v>109</v>
      </c>
      <c r="I175" s="34" t="s">
        <v>109</v>
      </c>
      <c r="J175" s="72" t="s">
        <v>109</v>
      </c>
      <c r="K175" s="59" t="s">
        <v>109</v>
      </c>
      <c r="L175" s="59" t="s">
        <v>109</v>
      </c>
      <c r="M175" s="59" t="s">
        <v>109</v>
      </c>
    </row>
    <row r="176" spans="1:13" x14ac:dyDescent="0.25">
      <c r="A176" s="28" t="s">
        <v>543</v>
      </c>
      <c r="B176" s="10" t="s">
        <v>544</v>
      </c>
      <c r="C176" s="10" t="s">
        <v>546</v>
      </c>
      <c r="D176" s="10" t="s">
        <v>617</v>
      </c>
      <c r="E176" s="11">
        <v>44844</v>
      </c>
      <c r="F176" s="11">
        <v>44571</v>
      </c>
      <c r="G176" s="16">
        <v>8538250</v>
      </c>
      <c r="H176" s="13" t="s">
        <v>109</v>
      </c>
      <c r="I176" s="34" t="s">
        <v>109</v>
      </c>
      <c r="J176" s="72" t="s">
        <v>109</v>
      </c>
      <c r="K176" s="59" t="s">
        <v>109</v>
      </c>
      <c r="L176" s="59" t="s">
        <v>109</v>
      </c>
      <c r="M176" s="59" t="s">
        <v>109</v>
      </c>
    </row>
    <row r="177" spans="1:13" ht="30" x14ac:dyDescent="0.25">
      <c r="A177" s="28" t="s">
        <v>545</v>
      </c>
      <c r="B177" s="10" t="s">
        <v>547</v>
      </c>
      <c r="C177" s="10" t="s">
        <v>546</v>
      </c>
      <c r="D177" s="7" t="s">
        <v>614</v>
      </c>
      <c r="E177" s="11">
        <v>44855</v>
      </c>
      <c r="F177" s="11">
        <v>44926</v>
      </c>
      <c r="G177" s="16">
        <v>6188000</v>
      </c>
      <c r="H177" s="13" t="s">
        <v>109</v>
      </c>
      <c r="I177" s="34" t="s">
        <v>109</v>
      </c>
      <c r="J177" s="72" t="s">
        <v>109</v>
      </c>
      <c r="K177" s="59" t="s">
        <v>109</v>
      </c>
      <c r="L177" s="59" t="s">
        <v>109</v>
      </c>
      <c r="M177" s="59" t="s">
        <v>109</v>
      </c>
    </row>
    <row r="178" spans="1:13" x14ac:dyDescent="0.25">
      <c r="A178" s="28" t="s">
        <v>548</v>
      </c>
      <c r="B178" s="10" t="s">
        <v>549</v>
      </c>
      <c r="C178" s="10" t="s">
        <v>546</v>
      </c>
      <c r="D178" s="10" t="s">
        <v>615</v>
      </c>
      <c r="E178" s="11">
        <v>44846</v>
      </c>
      <c r="F178" s="11">
        <v>44573</v>
      </c>
      <c r="G178" s="16">
        <v>23757717</v>
      </c>
      <c r="H178" s="13" t="s">
        <v>109</v>
      </c>
      <c r="I178" s="34" t="s">
        <v>109</v>
      </c>
      <c r="J178" s="72" t="s">
        <v>109</v>
      </c>
      <c r="K178" s="59" t="s">
        <v>109</v>
      </c>
      <c r="L178" s="59" t="s">
        <v>109</v>
      </c>
      <c r="M178" s="59" t="s">
        <v>109</v>
      </c>
    </row>
    <row r="179" spans="1:13" x14ac:dyDescent="0.25">
      <c r="A179" s="28" t="s">
        <v>550</v>
      </c>
      <c r="B179" s="10" t="s">
        <v>551</v>
      </c>
      <c r="C179" s="10" t="s">
        <v>546</v>
      </c>
      <c r="D179" s="10" t="s">
        <v>609</v>
      </c>
      <c r="E179" s="11">
        <v>44860</v>
      </c>
      <c r="F179" s="11">
        <v>44860</v>
      </c>
      <c r="G179" s="16">
        <v>5105100</v>
      </c>
      <c r="H179" s="13" t="s">
        <v>109</v>
      </c>
      <c r="I179" s="34" t="s">
        <v>109</v>
      </c>
      <c r="J179" s="72" t="s">
        <v>109</v>
      </c>
      <c r="K179" s="59" t="s">
        <v>109</v>
      </c>
      <c r="L179" s="59" t="s">
        <v>109</v>
      </c>
      <c r="M179" s="59" t="s">
        <v>109</v>
      </c>
    </row>
    <row r="180" spans="1:13" ht="30" x14ac:dyDescent="0.25">
      <c r="A180" s="28" t="s">
        <v>552</v>
      </c>
      <c r="B180" s="10" t="s">
        <v>553</v>
      </c>
      <c r="C180" s="10" t="s">
        <v>546</v>
      </c>
      <c r="D180" s="7" t="s">
        <v>614</v>
      </c>
      <c r="E180" s="11">
        <v>44861</v>
      </c>
      <c r="F180" s="11">
        <v>44922</v>
      </c>
      <c r="G180" s="16">
        <v>32498527</v>
      </c>
      <c r="H180" s="13" t="s">
        <v>109</v>
      </c>
      <c r="I180" s="34" t="s">
        <v>109</v>
      </c>
      <c r="J180" s="72" t="s">
        <v>109</v>
      </c>
      <c r="K180" s="59" t="s">
        <v>109</v>
      </c>
      <c r="L180" s="59" t="s">
        <v>109</v>
      </c>
      <c r="M180" s="59" t="s">
        <v>109</v>
      </c>
    </row>
    <row r="181" spans="1:13" ht="30" x14ac:dyDescent="0.25">
      <c r="A181" s="28" t="s">
        <v>554</v>
      </c>
      <c r="B181" s="10" t="s">
        <v>556</v>
      </c>
      <c r="C181" s="7" t="s">
        <v>555</v>
      </c>
      <c r="D181" s="7" t="s">
        <v>616</v>
      </c>
      <c r="E181" s="11">
        <v>44862</v>
      </c>
      <c r="F181" s="11">
        <v>44926</v>
      </c>
      <c r="G181" s="16">
        <v>47586239</v>
      </c>
      <c r="H181" s="13" t="s">
        <v>109</v>
      </c>
      <c r="I181" s="34" t="s">
        <v>109</v>
      </c>
      <c r="J181" s="72" t="s">
        <v>109</v>
      </c>
      <c r="K181" s="59" t="s">
        <v>109</v>
      </c>
      <c r="L181" s="59" t="s">
        <v>109</v>
      </c>
      <c r="M181" s="59" t="s">
        <v>109</v>
      </c>
    </row>
    <row r="182" spans="1:13" ht="30" x14ac:dyDescent="0.25">
      <c r="A182" s="28" t="s">
        <v>612</v>
      </c>
      <c r="B182" s="10" t="s">
        <v>557</v>
      </c>
      <c r="C182" s="7" t="s">
        <v>555</v>
      </c>
      <c r="D182" s="10" t="s">
        <v>613</v>
      </c>
      <c r="E182" s="10"/>
      <c r="F182" s="10"/>
      <c r="G182" s="35">
        <v>738237656.77999997</v>
      </c>
      <c r="H182" s="13" t="s">
        <v>109</v>
      </c>
      <c r="I182" s="34" t="s">
        <v>109</v>
      </c>
      <c r="J182" s="72" t="s">
        <v>109</v>
      </c>
      <c r="K182" s="59" t="s">
        <v>109</v>
      </c>
      <c r="L182" s="59" t="s">
        <v>109</v>
      </c>
      <c r="M182" s="59" t="s">
        <v>109</v>
      </c>
    </row>
  </sheetData>
  <mergeCells count="11">
    <mergeCell ref="A170:M171"/>
    <mergeCell ref="A1:M2"/>
    <mergeCell ref="A3:M4"/>
    <mergeCell ref="A97:M98"/>
    <mergeCell ref="A102:M103"/>
    <mergeCell ref="A106:M107"/>
    <mergeCell ref="A151:M152"/>
    <mergeCell ref="A142:M143"/>
    <mergeCell ref="A134:M135"/>
    <mergeCell ref="A114:M115"/>
    <mergeCell ref="A121:M1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zoomScale="70" zoomScaleNormal="70" workbookViewId="0">
      <selection activeCell="F103" sqref="F103"/>
    </sheetView>
  </sheetViews>
  <sheetFormatPr baseColWidth="10" defaultRowHeight="15" x14ac:dyDescent="0.25"/>
  <cols>
    <col min="1" max="1" width="21" customWidth="1"/>
    <col min="2" max="2" width="22" customWidth="1"/>
    <col min="3" max="3" width="29.5703125" customWidth="1"/>
    <col min="4" max="4" width="26.140625" customWidth="1"/>
    <col min="5" max="5" width="20.140625" customWidth="1"/>
    <col min="6" max="6" width="22.140625" customWidth="1"/>
    <col min="7" max="7" width="26.28515625" customWidth="1"/>
    <col min="8" max="8" width="20.7109375" customWidth="1"/>
    <col min="9" max="9" width="28.140625" customWidth="1"/>
    <col min="10" max="10" width="31.7109375" customWidth="1"/>
    <col min="11" max="11" width="23" customWidth="1"/>
    <col min="12" max="12" width="33.140625" customWidth="1"/>
    <col min="13" max="13" width="25.140625" customWidth="1"/>
  </cols>
  <sheetData>
    <row r="1" spans="1:13" x14ac:dyDescent="0.25">
      <c r="A1" s="75" t="s">
        <v>289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x14ac:dyDescent="0.25">
      <c r="A3" s="1" t="s">
        <v>288</v>
      </c>
      <c r="B3" s="1" t="s">
        <v>290</v>
      </c>
      <c r="C3" s="1" t="s">
        <v>3</v>
      </c>
      <c r="D3" s="1" t="s">
        <v>291</v>
      </c>
      <c r="E3" s="1" t="s">
        <v>5</v>
      </c>
      <c r="F3" s="1" t="s">
        <v>6</v>
      </c>
      <c r="G3" s="1" t="s">
        <v>292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75" x14ac:dyDescent="0.25">
      <c r="A4" s="57" t="s">
        <v>280</v>
      </c>
      <c r="B4" s="48" t="s">
        <v>309</v>
      </c>
      <c r="C4" s="7" t="s">
        <v>308</v>
      </c>
      <c r="D4" s="10" t="s">
        <v>310</v>
      </c>
      <c r="E4" s="29"/>
      <c r="F4" s="10" t="s">
        <v>311</v>
      </c>
      <c r="G4" s="10" t="s">
        <v>311</v>
      </c>
      <c r="H4" s="10" t="s">
        <v>311</v>
      </c>
      <c r="I4" s="10" t="s">
        <v>311</v>
      </c>
      <c r="J4" s="10" t="s">
        <v>311</v>
      </c>
      <c r="K4" s="10" t="s">
        <v>311</v>
      </c>
      <c r="L4" s="10" t="s">
        <v>311</v>
      </c>
      <c r="M4" s="10" t="s">
        <v>311</v>
      </c>
    </row>
    <row r="5" spans="1:13" ht="60" x14ac:dyDescent="0.25">
      <c r="A5" s="57" t="s">
        <v>281</v>
      </c>
      <c r="B5" s="7" t="s">
        <v>312</v>
      </c>
      <c r="C5" s="7" t="s">
        <v>308</v>
      </c>
      <c r="D5" s="10" t="s">
        <v>310</v>
      </c>
      <c r="E5" s="29"/>
      <c r="F5" s="10" t="s">
        <v>311</v>
      </c>
      <c r="G5" s="10" t="s">
        <v>311</v>
      </c>
      <c r="H5" s="10" t="s">
        <v>311</v>
      </c>
      <c r="I5" s="10" t="s">
        <v>311</v>
      </c>
      <c r="J5" s="10" t="s">
        <v>311</v>
      </c>
      <c r="K5" s="10" t="s">
        <v>311</v>
      </c>
      <c r="L5" s="10" t="s">
        <v>311</v>
      </c>
      <c r="M5" s="10" t="s">
        <v>311</v>
      </c>
    </row>
    <row r="6" spans="1:13" ht="90" x14ac:dyDescent="0.25">
      <c r="A6" s="28" t="s">
        <v>307</v>
      </c>
      <c r="B6" s="49" t="s">
        <v>313</v>
      </c>
      <c r="C6" s="7" t="s">
        <v>308</v>
      </c>
      <c r="D6" s="50" t="s">
        <v>314</v>
      </c>
      <c r="E6" s="50"/>
      <c r="F6" s="10" t="s">
        <v>311</v>
      </c>
      <c r="G6" s="10" t="s">
        <v>311</v>
      </c>
      <c r="H6" s="10" t="s">
        <v>311</v>
      </c>
      <c r="I6" s="10" t="s">
        <v>311</v>
      </c>
      <c r="J6" s="10" t="s">
        <v>311</v>
      </c>
      <c r="K6" s="10" t="s">
        <v>311</v>
      </c>
      <c r="L6" s="10" t="s">
        <v>311</v>
      </c>
      <c r="M6" s="10" t="s">
        <v>311</v>
      </c>
    </row>
    <row r="7" spans="1:13" x14ac:dyDescent="0.25">
      <c r="A7" s="75" t="s">
        <v>330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13" x14ac:dyDescent="0.25">
      <c r="A9" s="1" t="s">
        <v>288</v>
      </c>
      <c r="B9" s="1" t="s">
        <v>290</v>
      </c>
      <c r="C9" s="1" t="s">
        <v>3</v>
      </c>
      <c r="D9" s="1" t="s">
        <v>291</v>
      </c>
      <c r="E9" s="1" t="s">
        <v>5</v>
      </c>
      <c r="F9" s="1" t="s">
        <v>6</v>
      </c>
      <c r="G9" s="1" t="s">
        <v>292</v>
      </c>
      <c r="H9" s="1" t="s">
        <v>8</v>
      </c>
      <c r="I9" s="1" t="s">
        <v>9</v>
      </c>
      <c r="J9" s="1" t="s">
        <v>10</v>
      </c>
      <c r="K9" s="1" t="s">
        <v>11</v>
      </c>
      <c r="L9" s="1" t="s">
        <v>12</v>
      </c>
      <c r="M9" s="1" t="s">
        <v>13</v>
      </c>
    </row>
    <row r="10" spans="1:13" s="37" customFormat="1" ht="45" x14ac:dyDescent="0.25">
      <c r="A10" s="54" t="s">
        <v>331</v>
      </c>
      <c r="B10" s="7" t="s">
        <v>339</v>
      </c>
      <c r="C10" s="7" t="s">
        <v>338</v>
      </c>
      <c r="D10" s="7" t="s">
        <v>310</v>
      </c>
      <c r="E10" s="11">
        <v>44778</v>
      </c>
      <c r="F10" s="10" t="s">
        <v>428</v>
      </c>
      <c r="G10" s="7">
        <v>0</v>
      </c>
      <c r="H10" s="10" t="s">
        <v>311</v>
      </c>
      <c r="I10" s="10" t="s">
        <v>311</v>
      </c>
      <c r="J10" s="10" t="s">
        <v>311</v>
      </c>
      <c r="K10" s="10" t="s">
        <v>311</v>
      </c>
      <c r="L10" s="10" t="s">
        <v>311</v>
      </c>
      <c r="M10" s="10" t="s">
        <v>311</v>
      </c>
    </row>
    <row r="11" spans="1:13" ht="30" x14ac:dyDescent="0.25">
      <c r="A11" s="54" t="s">
        <v>332</v>
      </c>
      <c r="B11" s="7" t="s">
        <v>340</v>
      </c>
      <c r="C11" s="7" t="s">
        <v>341</v>
      </c>
      <c r="D11" s="7" t="s">
        <v>342</v>
      </c>
      <c r="E11" s="11">
        <v>44817</v>
      </c>
      <c r="F11" s="11">
        <v>44939</v>
      </c>
      <c r="G11" s="34">
        <v>24902609</v>
      </c>
      <c r="H11" s="58">
        <v>1</v>
      </c>
      <c r="I11" s="10" t="s">
        <v>311</v>
      </c>
      <c r="J11" s="10" t="s">
        <v>311</v>
      </c>
      <c r="K11" s="10" t="s">
        <v>311</v>
      </c>
      <c r="L11" s="10" t="s">
        <v>311</v>
      </c>
      <c r="M11" s="10" t="s">
        <v>311</v>
      </c>
    </row>
    <row r="12" spans="1:13" ht="30" x14ac:dyDescent="0.25">
      <c r="A12" s="54" t="s">
        <v>333</v>
      </c>
      <c r="B12" s="7" t="s">
        <v>343</v>
      </c>
      <c r="C12" s="7" t="s">
        <v>344</v>
      </c>
      <c r="D12" s="7" t="s">
        <v>345</v>
      </c>
      <c r="E12" s="10" t="s">
        <v>311</v>
      </c>
      <c r="F12" s="10" t="s">
        <v>311</v>
      </c>
      <c r="G12" s="34">
        <v>239075570</v>
      </c>
      <c r="H12" s="10" t="s">
        <v>311</v>
      </c>
      <c r="I12" s="10" t="s">
        <v>311</v>
      </c>
      <c r="J12" s="10" t="s">
        <v>311</v>
      </c>
      <c r="K12" s="10" t="s">
        <v>311</v>
      </c>
      <c r="L12" s="10" t="s">
        <v>311</v>
      </c>
      <c r="M12" s="10" t="s">
        <v>311</v>
      </c>
    </row>
    <row r="13" spans="1:13" ht="30" x14ac:dyDescent="0.25">
      <c r="A13" s="54" t="s">
        <v>334</v>
      </c>
      <c r="B13" s="7" t="s">
        <v>346</v>
      </c>
      <c r="C13" s="7" t="s">
        <v>344</v>
      </c>
      <c r="D13" s="7" t="s">
        <v>342</v>
      </c>
      <c r="E13" s="11">
        <v>45225</v>
      </c>
      <c r="F13" s="11">
        <v>44983</v>
      </c>
      <c r="G13" s="34">
        <v>17864084</v>
      </c>
      <c r="H13" s="58">
        <v>1</v>
      </c>
      <c r="I13" s="10" t="s">
        <v>311</v>
      </c>
      <c r="J13" s="10" t="s">
        <v>311</v>
      </c>
      <c r="K13" s="10" t="s">
        <v>311</v>
      </c>
      <c r="L13" s="10" t="s">
        <v>311</v>
      </c>
      <c r="M13" s="10" t="s">
        <v>311</v>
      </c>
    </row>
    <row r="14" spans="1:13" ht="30" x14ac:dyDescent="0.25">
      <c r="A14" s="54" t="s">
        <v>335</v>
      </c>
      <c r="B14" s="7" t="s">
        <v>347</v>
      </c>
      <c r="C14" s="7" t="s">
        <v>344</v>
      </c>
      <c r="D14" s="7" t="s">
        <v>348</v>
      </c>
      <c r="E14" s="10" t="s">
        <v>311</v>
      </c>
      <c r="F14" s="10" t="s">
        <v>311</v>
      </c>
      <c r="G14" s="34">
        <v>21381750</v>
      </c>
      <c r="H14" s="10" t="s">
        <v>311</v>
      </c>
      <c r="I14" s="10" t="s">
        <v>311</v>
      </c>
      <c r="J14" s="10" t="s">
        <v>311</v>
      </c>
      <c r="K14" s="10" t="s">
        <v>311</v>
      </c>
      <c r="L14" s="10" t="s">
        <v>311</v>
      </c>
      <c r="M14" s="10" t="s">
        <v>311</v>
      </c>
    </row>
    <row r="15" spans="1:13" x14ac:dyDescent="0.25">
      <c r="A15" s="54" t="s">
        <v>336</v>
      </c>
      <c r="B15" s="7" t="s">
        <v>109</v>
      </c>
      <c r="C15" s="7" t="s">
        <v>109</v>
      </c>
      <c r="D15" s="7" t="s">
        <v>109</v>
      </c>
      <c r="E15" s="10" t="s">
        <v>311</v>
      </c>
      <c r="F15" s="10" t="s">
        <v>311</v>
      </c>
      <c r="G15" s="34" t="s">
        <v>109</v>
      </c>
      <c r="H15" s="10" t="s">
        <v>311</v>
      </c>
      <c r="I15" s="10" t="s">
        <v>311</v>
      </c>
      <c r="J15" s="10" t="s">
        <v>311</v>
      </c>
      <c r="K15" s="10" t="s">
        <v>311</v>
      </c>
      <c r="L15" s="10" t="s">
        <v>311</v>
      </c>
      <c r="M15" s="10" t="s">
        <v>311</v>
      </c>
    </row>
    <row r="16" spans="1:13" ht="30" x14ac:dyDescent="0.25">
      <c r="A16" s="54" t="s">
        <v>337</v>
      </c>
      <c r="B16" s="7" t="s">
        <v>349</v>
      </c>
      <c r="C16" s="7" t="s">
        <v>344</v>
      </c>
      <c r="D16" s="7" t="s">
        <v>350</v>
      </c>
      <c r="E16" s="10" t="s">
        <v>311</v>
      </c>
      <c r="F16" s="10" t="s">
        <v>311</v>
      </c>
      <c r="G16" s="34">
        <v>37521317</v>
      </c>
      <c r="H16" s="10" t="s">
        <v>311</v>
      </c>
      <c r="I16" s="10" t="s">
        <v>311</v>
      </c>
      <c r="J16" s="10" t="s">
        <v>311</v>
      </c>
      <c r="K16" s="10" t="s">
        <v>311</v>
      </c>
      <c r="L16" s="10" t="s">
        <v>311</v>
      </c>
      <c r="M16" s="10" t="s">
        <v>311</v>
      </c>
    </row>
    <row r="17" spans="1:13" x14ac:dyDescent="0.25">
      <c r="A17" s="75" t="s">
        <v>351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1:13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x14ac:dyDescent="0.25">
      <c r="A19" s="1" t="s">
        <v>288</v>
      </c>
      <c r="B19" s="1" t="s">
        <v>290</v>
      </c>
      <c r="C19" s="1" t="s">
        <v>3</v>
      </c>
      <c r="D19" s="1" t="s">
        <v>291</v>
      </c>
      <c r="E19" s="1" t="s">
        <v>5</v>
      </c>
      <c r="F19" s="1" t="s">
        <v>6</v>
      </c>
      <c r="G19" s="1" t="s">
        <v>292</v>
      </c>
      <c r="H19" s="1" t="s">
        <v>8</v>
      </c>
      <c r="I19" s="1" t="s">
        <v>9</v>
      </c>
      <c r="J19" s="1" t="s">
        <v>10</v>
      </c>
      <c r="K19" s="1" t="s">
        <v>11</v>
      </c>
      <c r="L19" s="1" t="s">
        <v>12</v>
      </c>
      <c r="M19" s="1" t="s">
        <v>13</v>
      </c>
    </row>
    <row r="20" spans="1:13" ht="30" x14ac:dyDescent="0.25">
      <c r="A20" s="54" t="s">
        <v>352</v>
      </c>
      <c r="B20" s="7" t="s">
        <v>383</v>
      </c>
      <c r="C20" s="7" t="s">
        <v>344</v>
      </c>
      <c r="D20" s="7" t="s">
        <v>407</v>
      </c>
      <c r="E20" s="11">
        <v>44811</v>
      </c>
      <c r="F20" s="11">
        <v>44925</v>
      </c>
      <c r="G20" s="38">
        <v>2474948430</v>
      </c>
      <c r="H20" s="10" t="s">
        <v>311</v>
      </c>
      <c r="I20" s="10" t="s">
        <v>311</v>
      </c>
      <c r="J20" s="10" t="s">
        <v>311</v>
      </c>
      <c r="K20" s="10" t="s">
        <v>311</v>
      </c>
      <c r="L20" s="10" t="s">
        <v>311</v>
      </c>
      <c r="M20" s="10" t="s">
        <v>311</v>
      </c>
    </row>
    <row r="21" spans="1:13" ht="45" x14ac:dyDescent="0.25">
      <c r="A21" s="54" t="s">
        <v>353</v>
      </c>
      <c r="B21" s="52" t="s">
        <v>384</v>
      </c>
      <c r="C21" s="7" t="s">
        <v>344</v>
      </c>
      <c r="D21" s="7" t="s">
        <v>403</v>
      </c>
      <c r="E21" s="11">
        <v>44809</v>
      </c>
      <c r="F21" s="11">
        <v>44926</v>
      </c>
      <c r="G21" s="38">
        <v>284877641</v>
      </c>
      <c r="H21" s="10" t="s">
        <v>311</v>
      </c>
      <c r="I21" s="10" t="s">
        <v>311</v>
      </c>
      <c r="J21" s="10" t="s">
        <v>311</v>
      </c>
      <c r="K21" s="10" t="s">
        <v>311</v>
      </c>
      <c r="L21" s="10" t="s">
        <v>311</v>
      </c>
      <c r="M21" s="10" t="s">
        <v>311</v>
      </c>
    </row>
    <row r="22" spans="1:13" ht="45" x14ac:dyDescent="0.25">
      <c r="A22" s="54" t="s">
        <v>354</v>
      </c>
      <c r="B22" s="52" t="s">
        <v>385</v>
      </c>
      <c r="C22" s="7" t="s">
        <v>344</v>
      </c>
      <c r="D22" s="7" t="s">
        <v>405</v>
      </c>
      <c r="E22" s="11">
        <v>44805</v>
      </c>
      <c r="F22" s="11">
        <v>44926</v>
      </c>
      <c r="G22" s="38">
        <v>402373907</v>
      </c>
      <c r="H22" s="10" t="s">
        <v>311</v>
      </c>
      <c r="I22" s="10" t="s">
        <v>311</v>
      </c>
      <c r="J22" s="10" t="s">
        <v>311</v>
      </c>
      <c r="K22" s="10" t="s">
        <v>311</v>
      </c>
      <c r="L22" s="10" t="s">
        <v>311</v>
      </c>
      <c r="M22" s="10" t="s">
        <v>311</v>
      </c>
    </row>
    <row r="23" spans="1:13" ht="30" x14ac:dyDescent="0.25">
      <c r="A23" s="54" t="s">
        <v>355</v>
      </c>
      <c r="B23" s="52" t="s">
        <v>386</v>
      </c>
      <c r="C23" s="7" t="s">
        <v>344</v>
      </c>
      <c r="D23" s="7" t="s">
        <v>387</v>
      </c>
      <c r="E23" s="11">
        <v>44809</v>
      </c>
      <c r="F23" s="11">
        <v>44931</v>
      </c>
      <c r="G23" s="38">
        <v>24522918</v>
      </c>
      <c r="H23" s="58">
        <v>1</v>
      </c>
      <c r="I23" s="10">
        <v>0</v>
      </c>
      <c r="J23" s="34">
        <f>G23-I23</f>
        <v>24522918</v>
      </c>
      <c r="K23" s="10" t="s">
        <v>311</v>
      </c>
      <c r="L23" s="10" t="s">
        <v>311</v>
      </c>
      <c r="M23" s="10" t="s">
        <v>311</v>
      </c>
    </row>
    <row r="24" spans="1:13" ht="45" customHeight="1" x14ac:dyDescent="0.25">
      <c r="A24" s="54" t="s">
        <v>356</v>
      </c>
      <c r="B24" s="52" t="s">
        <v>388</v>
      </c>
      <c r="C24" s="7" t="s">
        <v>344</v>
      </c>
      <c r="D24" s="7" t="s">
        <v>403</v>
      </c>
      <c r="E24" s="11">
        <v>44799</v>
      </c>
      <c r="F24" s="11">
        <v>44926</v>
      </c>
      <c r="G24" s="38">
        <v>260830661</v>
      </c>
      <c r="H24" s="13">
        <v>0.3</v>
      </c>
      <c r="I24" s="10">
        <v>0</v>
      </c>
      <c r="J24" s="34">
        <f>G24-I24</f>
        <v>260830661</v>
      </c>
      <c r="K24" s="10" t="s">
        <v>311</v>
      </c>
      <c r="L24" s="10" t="s">
        <v>311</v>
      </c>
      <c r="M24" s="10" t="s">
        <v>311</v>
      </c>
    </row>
    <row r="25" spans="1:13" ht="45" x14ac:dyDescent="0.25">
      <c r="A25" s="54" t="s">
        <v>357</v>
      </c>
      <c r="B25" s="7" t="s">
        <v>389</v>
      </c>
      <c r="C25" s="7" t="s">
        <v>344</v>
      </c>
      <c r="D25" s="7" t="s">
        <v>406</v>
      </c>
      <c r="E25" s="11">
        <v>44785</v>
      </c>
      <c r="F25" s="11">
        <v>44926</v>
      </c>
      <c r="G25" s="38">
        <v>89315016</v>
      </c>
      <c r="H25" s="10" t="s">
        <v>311</v>
      </c>
      <c r="I25" s="10" t="s">
        <v>311</v>
      </c>
      <c r="J25" s="10" t="s">
        <v>311</v>
      </c>
      <c r="K25" s="10" t="s">
        <v>311</v>
      </c>
      <c r="L25" s="10" t="s">
        <v>311</v>
      </c>
      <c r="M25" s="10" t="s">
        <v>311</v>
      </c>
    </row>
    <row r="26" spans="1:13" ht="45" x14ac:dyDescent="0.25">
      <c r="A26" s="54" t="s">
        <v>358</v>
      </c>
      <c r="B26" s="7" t="s">
        <v>390</v>
      </c>
      <c r="C26" s="7" t="s">
        <v>344</v>
      </c>
      <c r="D26" s="7" t="s">
        <v>404</v>
      </c>
      <c r="E26" s="11">
        <v>44809</v>
      </c>
      <c r="F26" s="10" t="s">
        <v>524</v>
      </c>
      <c r="G26" s="38">
        <v>339000347</v>
      </c>
      <c r="H26" s="10" t="s">
        <v>311</v>
      </c>
      <c r="I26" s="10" t="s">
        <v>311</v>
      </c>
      <c r="J26" s="10" t="s">
        <v>311</v>
      </c>
      <c r="K26" s="10" t="s">
        <v>311</v>
      </c>
      <c r="L26" s="10" t="s">
        <v>311</v>
      </c>
      <c r="M26" s="10" t="s">
        <v>311</v>
      </c>
    </row>
    <row r="27" spans="1:13" ht="30" x14ac:dyDescent="0.25">
      <c r="A27" s="54" t="s">
        <v>359</v>
      </c>
      <c r="B27" s="7" t="s">
        <v>391</v>
      </c>
      <c r="C27" s="7" t="s">
        <v>344</v>
      </c>
      <c r="D27" s="7" t="s">
        <v>405</v>
      </c>
      <c r="E27" s="11">
        <v>44812</v>
      </c>
      <c r="F27" s="11">
        <v>44926</v>
      </c>
      <c r="G27" s="38">
        <v>80696061</v>
      </c>
      <c r="H27" s="10" t="s">
        <v>311</v>
      </c>
      <c r="I27" s="10" t="s">
        <v>311</v>
      </c>
      <c r="J27" s="10" t="s">
        <v>311</v>
      </c>
      <c r="K27" s="10" t="s">
        <v>311</v>
      </c>
      <c r="L27" s="10" t="s">
        <v>311</v>
      </c>
      <c r="M27" s="10" t="s">
        <v>311</v>
      </c>
    </row>
    <row r="28" spans="1:13" ht="45" x14ac:dyDescent="0.25">
      <c r="A28" s="54" t="s">
        <v>360</v>
      </c>
      <c r="B28" s="7" t="s">
        <v>392</v>
      </c>
      <c r="C28" s="7" t="s">
        <v>344</v>
      </c>
      <c r="D28" s="7" t="s">
        <v>404</v>
      </c>
      <c r="E28" s="11">
        <v>44806</v>
      </c>
      <c r="F28" s="11">
        <v>44926</v>
      </c>
      <c r="G28" s="38">
        <v>130000000</v>
      </c>
      <c r="H28" s="10" t="s">
        <v>311</v>
      </c>
      <c r="I28" s="10" t="s">
        <v>311</v>
      </c>
      <c r="J28" s="10" t="s">
        <v>311</v>
      </c>
      <c r="K28" s="10" t="s">
        <v>311</v>
      </c>
      <c r="L28" s="10" t="s">
        <v>311</v>
      </c>
      <c r="M28" s="10" t="s">
        <v>311</v>
      </c>
    </row>
    <row r="29" spans="1:13" ht="45" x14ac:dyDescent="0.25">
      <c r="A29" s="54" t="s">
        <v>361</v>
      </c>
      <c r="B29" s="7" t="s">
        <v>393</v>
      </c>
      <c r="C29" s="7" t="s">
        <v>344</v>
      </c>
      <c r="D29" s="7" t="s">
        <v>402</v>
      </c>
      <c r="E29" s="11">
        <v>44816</v>
      </c>
      <c r="F29" s="11">
        <v>44926</v>
      </c>
      <c r="G29" s="53">
        <v>279757578</v>
      </c>
      <c r="H29" s="10" t="s">
        <v>311</v>
      </c>
      <c r="I29" s="10" t="s">
        <v>311</v>
      </c>
      <c r="J29" s="10" t="s">
        <v>311</v>
      </c>
      <c r="K29" s="10" t="s">
        <v>311</v>
      </c>
      <c r="L29" s="10" t="s">
        <v>311</v>
      </c>
      <c r="M29" s="10" t="s">
        <v>311</v>
      </c>
    </row>
    <row r="30" spans="1:13" ht="30" x14ac:dyDescent="0.25">
      <c r="A30" s="54" t="s">
        <v>362</v>
      </c>
      <c r="B30" s="7" t="s">
        <v>394</v>
      </c>
      <c r="C30" s="7" t="s">
        <v>344</v>
      </c>
      <c r="D30" s="7" t="s">
        <v>395</v>
      </c>
      <c r="E30" s="11">
        <v>44798</v>
      </c>
      <c r="F30" s="11">
        <v>44982</v>
      </c>
      <c r="G30" s="38">
        <v>379653125</v>
      </c>
      <c r="H30" s="10">
        <v>0</v>
      </c>
      <c r="I30" s="10">
        <v>0</v>
      </c>
      <c r="J30" s="34">
        <f>G30-I30</f>
        <v>379653125</v>
      </c>
      <c r="K30" s="10" t="s">
        <v>311</v>
      </c>
      <c r="L30" s="10" t="s">
        <v>311</v>
      </c>
      <c r="M30" s="10" t="s">
        <v>311</v>
      </c>
    </row>
    <row r="31" spans="1:13" ht="30" x14ac:dyDescent="0.25">
      <c r="A31" s="54" t="s">
        <v>363</v>
      </c>
      <c r="B31" s="7" t="s">
        <v>396</v>
      </c>
      <c r="C31" s="7" t="s">
        <v>344</v>
      </c>
      <c r="D31" s="7" t="s">
        <v>403</v>
      </c>
      <c r="E31" s="11">
        <v>44792</v>
      </c>
      <c r="F31" s="11">
        <v>44926</v>
      </c>
      <c r="G31" s="38">
        <v>319042352</v>
      </c>
      <c r="H31" s="10" t="s">
        <v>311</v>
      </c>
      <c r="I31" s="10" t="s">
        <v>311</v>
      </c>
      <c r="J31" s="10" t="s">
        <v>311</v>
      </c>
      <c r="K31" s="10" t="s">
        <v>311</v>
      </c>
      <c r="L31" s="10" t="s">
        <v>311</v>
      </c>
      <c r="M31" s="10" t="s">
        <v>311</v>
      </c>
    </row>
    <row r="32" spans="1:13" ht="45" x14ac:dyDescent="0.25">
      <c r="A32" s="54" t="s">
        <v>364</v>
      </c>
      <c r="B32" s="7" t="s">
        <v>397</v>
      </c>
      <c r="C32" s="7" t="s">
        <v>344</v>
      </c>
      <c r="D32" s="7" t="s">
        <v>403</v>
      </c>
      <c r="E32" s="11">
        <v>44785</v>
      </c>
      <c r="F32" s="11">
        <v>44926</v>
      </c>
      <c r="G32" s="38">
        <v>320752980</v>
      </c>
      <c r="H32" s="10" t="s">
        <v>311</v>
      </c>
      <c r="I32" s="10" t="s">
        <v>311</v>
      </c>
      <c r="J32" s="10" t="s">
        <v>311</v>
      </c>
      <c r="K32" s="10" t="s">
        <v>311</v>
      </c>
      <c r="L32" s="10" t="s">
        <v>311</v>
      </c>
      <c r="M32" s="10" t="s">
        <v>311</v>
      </c>
    </row>
    <row r="33" spans="1:13" ht="45" x14ac:dyDescent="0.25">
      <c r="A33" s="54" t="s">
        <v>365</v>
      </c>
      <c r="B33" s="7" t="s">
        <v>398</v>
      </c>
      <c r="C33" s="7" t="s">
        <v>344</v>
      </c>
      <c r="D33" s="7" t="s">
        <v>403</v>
      </c>
      <c r="E33" s="11">
        <v>44838</v>
      </c>
      <c r="F33" s="11">
        <v>44926</v>
      </c>
      <c r="G33" s="38">
        <v>296734615</v>
      </c>
      <c r="H33" s="10" t="s">
        <v>311</v>
      </c>
      <c r="I33" s="10" t="s">
        <v>311</v>
      </c>
      <c r="J33" s="10" t="s">
        <v>311</v>
      </c>
      <c r="K33" s="10" t="s">
        <v>311</v>
      </c>
      <c r="L33" s="10" t="s">
        <v>311</v>
      </c>
      <c r="M33" s="10" t="s">
        <v>311</v>
      </c>
    </row>
    <row r="34" spans="1:13" ht="45" x14ac:dyDescent="0.25">
      <c r="A34" s="54" t="s">
        <v>366</v>
      </c>
      <c r="B34" s="7" t="s">
        <v>390</v>
      </c>
      <c r="C34" s="7" t="s">
        <v>344</v>
      </c>
      <c r="D34" s="7" t="s">
        <v>403</v>
      </c>
      <c r="E34" s="11">
        <v>44797</v>
      </c>
      <c r="F34" s="11">
        <v>44926</v>
      </c>
      <c r="G34" s="38">
        <v>283170991</v>
      </c>
      <c r="H34" s="10" t="s">
        <v>311</v>
      </c>
      <c r="I34" s="10" t="s">
        <v>311</v>
      </c>
      <c r="J34" s="10" t="s">
        <v>311</v>
      </c>
      <c r="K34" s="10" t="s">
        <v>311</v>
      </c>
      <c r="L34" s="10" t="s">
        <v>311</v>
      </c>
      <c r="M34" s="10" t="s">
        <v>311</v>
      </c>
    </row>
    <row r="35" spans="1:13" ht="45" x14ac:dyDescent="0.25">
      <c r="A35" s="54" t="s">
        <v>367</v>
      </c>
      <c r="B35" s="7" t="s">
        <v>399</v>
      </c>
      <c r="C35" s="7" t="s">
        <v>344</v>
      </c>
      <c r="D35" s="7" t="s">
        <v>402</v>
      </c>
      <c r="E35" s="11">
        <v>44830</v>
      </c>
      <c r="F35" s="11">
        <v>44926</v>
      </c>
      <c r="G35" s="38">
        <v>51114000</v>
      </c>
      <c r="H35" s="10" t="s">
        <v>311</v>
      </c>
      <c r="I35" s="10" t="s">
        <v>311</v>
      </c>
      <c r="J35" s="10" t="s">
        <v>311</v>
      </c>
      <c r="K35" s="10" t="s">
        <v>311</v>
      </c>
      <c r="L35" s="10" t="s">
        <v>311</v>
      </c>
      <c r="M35" s="10" t="s">
        <v>311</v>
      </c>
    </row>
    <row r="36" spans="1:13" ht="30" x14ac:dyDescent="0.25">
      <c r="A36" s="54" t="s">
        <v>368</v>
      </c>
      <c r="B36" s="7" t="s">
        <v>400</v>
      </c>
      <c r="C36" s="7" t="s">
        <v>344</v>
      </c>
      <c r="D36" s="7" t="s">
        <v>402</v>
      </c>
      <c r="E36" s="11">
        <v>44809</v>
      </c>
      <c r="F36" s="11">
        <v>44926</v>
      </c>
      <c r="G36" s="38">
        <v>269786314</v>
      </c>
      <c r="H36" s="10" t="s">
        <v>311</v>
      </c>
      <c r="I36" s="10" t="s">
        <v>311</v>
      </c>
      <c r="J36" s="10" t="s">
        <v>311</v>
      </c>
      <c r="K36" s="10" t="s">
        <v>311</v>
      </c>
      <c r="L36" s="10" t="s">
        <v>311</v>
      </c>
      <c r="M36" s="10" t="s">
        <v>311</v>
      </c>
    </row>
    <row r="37" spans="1:13" ht="30" x14ac:dyDescent="0.25">
      <c r="A37" s="54" t="s">
        <v>369</v>
      </c>
      <c r="B37" s="7" t="s">
        <v>401</v>
      </c>
      <c r="C37" s="7" t="s">
        <v>344</v>
      </c>
      <c r="D37" s="7" t="s">
        <v>408</v>
      </c>
      <c r="E37" s="11">
        <v>44827</v>
      </c>
      <c r="F37" s="11">
        <v>44926</v>
      </c>
      <c r="G37" s="38">
        <v>283879840</v>
      </c>
      <c r="H37" s="10" t="s">
        <v>311</v>
      </c>
      <c r="I37" s="10" t="s">
        <v>311</v>
      </c>
      <c r="J37" s="10" t="s">
        <v>311</v>
      </c>
      <c r="K37" s="10" t="s">
        <v>311</v>
      </c>
      <c r="L37" s="10" t="s">
        <v>311</v>
      </c>
      <c r="M37" s="10" t="s">
        <v>311</v>
      </c>
    </row>
    <row r="38" spans="1:13" ht="45" x14ac:dyDescent="0.25">
      <c r="A38" s="54" t="s">
        <v>370</v>
      </c>
      <c r="B38" s="7" t="s">
        <v>392</v>
      </c>
      <c r="C38" s="7" t="s">
        <v>344</v>
      </c>
      <c r="D38" s="7" t="s">
        <v>408</v>
      </c>
      <c r="E38" s="11">
        <v>44811</v>
      </c>
      <c r="F38" s="11">
        <v>44926</v>
      </c>
      <c r="G38" s="38">
        <v>293253281</v>
      </c>
      <c r="H38" s="10" t="s">
        <v>311</v>
      </c>
      <c r="I38" s="10" t="s">
        <v>311</v>
      </c>
      <c r="J38" s="10" t="s">
        <v>311</v>
      </c>
      <c r="K38" s="10" t="s">
        <v>311</v>
      </c>
      <c r="L38" s="10" t="s">
        <v>311</v>
      </c>
      <c r="M38" s="10" t="s">
        <v>311</v>
      </c>
    </row>
    <row r="39" spans="1:13" ht="45" x14ac:dyDescent="0.25">
      <c r="A39" s="54" t="s">
        <v>371</v>
      </c>
      <c r="B39" s="7" t="s">
        <v>409</v>
      </c>
      <c r="C39" s="7" t="s">
        <v>344</v>
      </c>
      <c r="D39" s="7" t="s">
        <v>408</v>
      </c>
      <c r="E39" s="11">
        <v>44827</v>
      </c>
      <c r="F39" s="11">
        <v>44926</v>
      </c>
      <c r="G39" s="38">
        <v>301132451</v>
      </c>
      <c r="H39" s="10">
        <v>0</v>
      </c>
      <c r="I39" s="10">
        <v>0</v>
      </c>
      <c r="J39" s="34">
        <f>G39-I39</f>
        <v>301132451</v>
      </c>
      <c r="K39" s="10" t="s">
        <v>311</v>
      </c>
      <c r="L39" s="10" t="s">
        <v>311</v>
      </c>
      <c r="M39" s="10" t="s">
        <v>311</v>
      </c>
    </row>
    <row r="40" spans="1:13" ht="45" x14ac:dyDescent="0.25">
      <c r="A40" s="54" t="s">
        <v>372</v>
      </c>
      <c r="B40" s="7" t="s">
        <v>410</v>
      </c>
      <c r="C40" s="7" t="s">
        <v>344</v>
      </c>
      <c r="D40" s="7" t="s">
        <v>411</v>
      </c>
      <c r="E40" s="11">
        <v>44816</v>
      </c>
      <c r="F40" s="11">
        <v>44926</v>
      </c>
      <c r="G40" s="38">
        <v>160795990</v>
      </c>
      <c r="H40" s="10" t="s">
        <v>311</v>
      </c>
      <c r="I40" s="10" t="s">
        <v>311</v>
      </c>
      <c r="J40" s="10" t="s">
        <v>311</v>
      </c>
      <c r="K40" s="10" t="s">
        <v>311</v>
      </c>
      <c r="L40" s="10" t="s">
        <v>311</v>
      </c>
      <c r="M40" s="10" t="s">
        <v>311</v>
      </c>
    </row>
    <row r="41" spans="1:13" ht="30" x14ac:dyDescent="0.25">
      <c r="A41" s="54" t="s">
        <v>373</v>
      </c>
      <c r="B41" s="7" t="s">
        <v>412</v>
      </c>
      <c r="C41" s="7" t="s">
        <v>344</v>
      </c>
      <c r="D41" s="7" t="s">
        <v>413</v>
      </c>
      <c r="E41" s="11">
        <v>44797</v>
      </c>
      <c r="F41" s="11">
        <v>44926</v>
      </c>
      <c r="G41" s="38">
        <v>0</v>
      </c>
      <c r="H41" s="10" t="s">
        <v>311</v>
      </c>
      <c r="I41" s="10" t="s">
        <v>311</v>
      </c>
      <c r="J41" s="10" t="s">
        <v>311</v>
      </c>
      <c r="K41" s="10" t="s">
        <v>311</v>
      </c>
      <c r="L41" s="10" t="s">
        <v>311</v>
      </c>
      <c r="M41" s="10" t="s">
        <v>311</v>
      </c>
    </row>
    <row r="42" spans="1:13" ht="45" x14ac:dyDescent="0.25">
      <c r="A42" s="54" t="s">
        <v>374</v>
      </c>
      <c r="B42" s="7" t="s">
        <v>414</v>
      </c>
      <c r="C42" s="7" t="s">
        <v>344</v>
      </c>
      <c r="D42" s="7" t="s">
        <v>402</v>
      </c>
      <c r="E42" s="11">
        <v>44827</v>
      </c>
      <c r="F42" s="11">
        <v>44926</v>
      </c>
      <c r="G42" s="38">
        <v>291272437</v>
      </c>
      <c r="H42" s="10" t="s">
        <v>311</v>
      </c>
      <c r="I42" s="10" t="s">
        <v>311</v>
      </c>
      <c r="J42" s="10" t="s">
        <v>311</v>
      </c>
      <c r="K42" s="10" t="s">
        <v>311</v>
      </c>
      <c r="L42" s="10" t="s">
        <v>311</v>
      </c>
      <c r="M42" s="10" t="s">
        <v>311</v>
      </c>
    </row>
    <row r="43" spans="1:13" ht="45" x14ac:dyDescent="0.25">
      <c r="A43" s="54" t="s">
        <v>375</v>
      </c>
      <c r="B43" s="7" t="s">
        <v>415</v>
      </c>
      <c r="C43" s="7" t="s">
        <v>344</v>
      </c>
      <c r="D43" s="7" t="s">
        <v>403</v>
      </c>
      <c r="E43" s="11">
        <v>44795</v>
      </c>
      <c r="F43" s="11">
        <v>44926</v>
      </c>
      <c r="G43" s="38">
        <v>275900507</v>
      </c>
      <c r="H43" s="10">
        <v>0</v>
      </c>
      <c r="I43" s="10">
        <v>0</v>
      </c>
      <c r="J43" s="34">
        <f>G43-I43</f>
        <v>275900507</v>
      </c>
      <c r="K43" s="10" t="s">
        <v>311</v>
      </c>
      <c r="L43" s="10" t="s">
        <v>311</v>
      </c>
      <c r="M43" s="10" t="s">
        <v>311</v>
      </c>
    </row>
    <row r="44" spans="1:13" ht="45" x14ac:dyDescent="0.25">
      <c r="A44" s="54" t="s">
        <v>376</v>
      </c>
      <c r="B44" s="7" t="s">
        <v>417</v>
      </c>
      <c r="C44" s="7" t="s">
        <v>344</v>
      </c>
      <c r="D44" s="7" t="s">
        <v>416</v>
      </c>
      <c r="E44" s="11">
        <v>44795</v>
      </c>
      <c r="F44" s="11">
        <v>44926</v>
      </c>
      <c r="G44" s="38">
        <v>177987733</v>
      </c>
      <c r="H44" s="10" t="s">
        <v>311</v>
      </c>
      <c r="I44" s="10" t="s">
        <v>311</v>
      </c>
      <c r="J44" s="10" t="s">
        <v>311</v>
      </c>
      <c r="K44" s="10" t="s">
        <v>311</v>
      </c>
      <c r="L44" s="10" t="s">
        <v>311</v>
      </c>
      <c r="M44" s="10" t="s">
        <v>311</v>
      </c>
    </row>
    <row r="45" spans="1:13" ht="45" x14ac:dyDescent="0.25">
      <c r="A45" s="54" t="s">
        <v>377</v>
      </c>
      <c r="B45" s="7" t="s">
        <v>393</v>
      </c>
      <c r="C45" s="7" t="s">
        <v>344</v>
      </c>
      <c r="D45" s="7" t="s">
        <v>403</v>
      </c>
      <c r="E45" s="11">
        <v>44824</v>
      </c>
      <c r="F45" s="11">
        <v>44926</v>
      </c>
      <c r="G45" s="38">
        <v>107308194</v>
      </c>
      <c r="H45" s="10" t="s">
        <v>311</v>
      </c>
      <c r="I45" s="10" t="s">
        <v>311</v>
      </c>
      <c r="J45" s="10" t="s">
        <v>311</v>
      </c>
      <c r="K45" s="10" t="s">
        <v>311</v>
      </c>
      <c r="L45" s="10" t="s">
        <v>311</v>
      </c>
      <c r="M45" s="10" t="s">
        <v>311</v>
      </c>
    </row>
    <row r="46" spans="1:13" ht="45" x14ac:dyDescent="0.25">
      <c r="A46" s="54" t="s">
        <v>378</v>
      </c>
      <c r="B46" s="7" t="s">
        <v>418</v>
      </c>
      <c r="C46" s="7" t="s">
        <v>344</v>
      </c>
      <c r="D46" s="7" t="s">
        <v>402</v>
      </c>
      <c r="E46" s="11">
        <v>44837</v>
      </c>
      <c r="F46" s="11">
        <v>44926</v>
      </c>
      <c r="G46" s="38">
        <v>259782307</v>
      </c>
      <c r="H46" s="10" t="s">
        <v>311</v>
      </c>
      <c r="I46" s="10" t="s">
        <v>311</v>
      </c>
      <c r="J46" s="10" t="s">
        <v>311</v>
      </c>
      <c r="K46" s="10" t="s">
        <v>311</v>
      </c>
      <c r="L46" s="10" t="s">
        <v>311</v>
      </c>
      <c r="M46" s="10" t="s">
        <v>311</v>
      </c>
    </row>
    <row r="47" spans="1:13" ht="45" x14ac:dyDescent="0.25">
      <c r="A47" s="54" t="s">
        <v>379</v>
      </c>
      <c r="B47" s="7" t="s">
        <v>419</v>
      </c>
      <c r="C47" s="7" t="s">
        <v>344</v>
      </c>
      <c r="D47" s="7" t="s">
        <v>411</v>
      </c>
      <c r="E47" s="11">
        <v>44844</v>
      </c>
      <c r="F47" s="11">
        <v>44926</v>
      </c>
      <c r="G47" s="38">
        <v>193540490</v>
      </c>
      <c r="H47" s="10" t="s">
        <v>311</v>
      </c>
      <c r="I47" s="10" t="s">
        <v>311</v>
      </c>
      <c r="J47" s="10" t="s">
        <v>311</v>
      </c>
      <c r="K47" s="10" t="s">
        <v>311</v>
      </c>
      <c r="L47" s="10" t="s">
        <v>311</v>
      </c>
      <c r="M47" s="10" t="s">
        <v>311</v>
      </c>
    </row>
    <row r="48" spans="1:13" ht="45" x14ac:dyDescent="0.25">
      <c r="A48" s="54" t="s">
        <v>380</v>
      </c>
      <c r="B48" s="7" t="s">
        <v>420</v>
      </c>
      <c r="C48" s="7" t="s">
        <v>344</v>
      </c>
      <c r="D48" s="7" t="s">
        <v>403</v>
      </c>
      <c r="E48" s="11">
        <v>44803</v>
      </c>
      <c r="F48" s="11">
        <v>44926</v>
      </c>
      <c r="G48" s="38">
        <v>291048356</v>
      </c>
      <c r="H48" s="10" t="s">
        <v>311</v>
      </c>
      <c r="I48" s="10" t="s">
        <v>311</v>
      </c>
      <c r="J48" s="10" t="s">
        <v>311</v>
      </c>
      <c r="K48" s="10" t="s">
        <v>311</v>
      </c>
      <c r="L48" s="10" t="s">
        <v>311</v>
      </c>
      <c r="M48" s="10" t="s">
        <v>311</v>
      </c>
    </row>
    <row r="49" spans="1:13" ht="30" x14ac:dyDescent="0.25">
      <c r="A49" s="54" t="s">
        <v>381</v>
      </c>
      <c r="B49" s="7" t="s">
        <v>421</v>
      </c>
      <c r="C49" s="7" t="s">
        <v>344</v>
      </c>
      <c r="D49" s="7" t="s">
        <v>422</v>
      </c>
      <c r="E49" s="11">
        <v>44824</v>
      </c>
      <c r="F49" s="11">
        <v>44926</v>
      </c>
      <c r="G49" s="38">
        <v>161150490</v>
      </c>
      <c r="H49" s="10" t="s">
        <v>311</v>
      </c>
      <c r="I49" s="10" t="s">
        <v>311</v>
      </c>
      <c r="J49" s="10" t="s">
        <v>311</v>
      </c>
      <c r="K49" s="10" t="s">
        <v>311</v>
      </c>
      <c r="L49" s="10" t="s">
        <v>311</v>
      </c>
      <c r="M49" s="10" t="s">
        <v>311</v>
      </c>
    </row>
    <row r="50" spans="1:13" ht="30" x14ac:dyDescent="0.25">
      <c r="A50" s="54" t="s">
        <v>382</v>
      </c>
      <c r="B50" s="7" t="s">
        <v>391</v>
      </c>
      <c r="C50" s="7" t="s">
        <v>344</v>
      </c>
      <c r="D50" s="7" t="s">
        <v>402</v>
      </c>
      <c r="E50" s="11">
        <v>44823</v>
      </c>
      <c r="F50" s="11">
        <v>44926</v>
      </c>
      <c r="G50" s="38">
        <v>270136423</v>
      </c>
      <c r="H50" s="10">
        <v>0</v>
      </c>
      <c r="I50" s="10">
        <v>0</v>
      </c>
      <c r="J50" s="34">
        <f>G50-I50</f>
        <v>270136423</v>
      </c>
      <c r="K50" s="10" t="s">
        <v>311</v>
      </c>
      <c r="L50" s="10" t="s">
        <v>311</v>
      </c>
      <c r="M50" s="10" t="s">
        <v>311</v>
      </c>
    </row>
    <row r="51" spans="1:13" x14ac:dyDescent="0.25">
      <c r="A51" s="75" t="s">
        <v>475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x14ac:dyDescent="0.25">
      <c r="A53" s="1" t="s">
        <v>288</v>
      </c>
      <c r="B53" s="1" t="s">
        <v>290</v>
      </c>
      <c r="C53" s="1" t="s">
        <v>3</v>
      </c>
      <c r="D53" s="1" t="s">
        <v>291</v>
      </c>
      <c r="E53" s="1" t="s">
        <v>5</v>
      </c>
      <c r="F53" s="1" t="s">
        <v>6</v>
      </c>
      <c r="G53" s="1" t="s">
        <v>292</v>
      </c>
      <c r="H53" s="1" t="s">
        <v>8</v>
      </c>
      <c r="I53" s="1" t="s">
        <v>9</v>
      </c>
      <c r="J53" s="1" t="s">
        <v>10</v>
      </c>
      <c r="K53" s="1" t="s">
        <v>11</v>
      </c>
      <c r="L53" s="1" t="s">
        <v>12</v>
      </c>
      <c r="M53" s="1" t="s">
        <v>13</v>
      </c>
    </row>
    <row r="54" spans="1:13" ht="105" x14ac:dyDescent="0.25">
      <c r="A54" s="67" t="s">
        <v>476</v>
      </c>
      <c r="B54" s="66" t="s">
        <v>477</v>
      </c>
      <c r="C54" s="56" t="s">
        <v>478</v>
      </c>
      <c r="D54" s="7" t="s">
        <v>525</v>
      </c>
      <c r="E54" s="11">
        <v>44823</v>
      </c>
      <c r="F54" s="11">
        <v>44911</v>
      </c>
      <c r="G54" s="38">
        <v>410917336</v>
      </c>
      <c r="H54" s="13">
        <v>0.33329999999999999</v>
      </c>
      <c r="I54" s="10">
        <v>0</v>
      </c>
      <c r="J54" s="34">
        <f>G54-I54</f>
        <v>410917336</v>
      </c>
      <c r="K54" s="10" t="s">
        <v>311</v>
      </c>
      <c r="L54" s="10" t="s">
        <v>311</v>
      </c>
      <c r="M54" s="10" t="s">
        <v>311</v>
      </c>
    </row>
    <row r="55" spans="1:13" ht="30" x14ac:dyDescent="0.25">
      <c r="A55" s="67" t="s">
        <v>479</v>
      </c>
      <c r="B55" s="66" t="s">
        <v>480</v>
      </c>
      <c r="C55" s="7" t="s">
        <v>344</v>
      </c>
      <c r="D55" s="7" t="s">
        <v>402</v>
      </c>
      <c r="E55" s="11">
        <v>44823</v>
      </c>
      <c r="F55" s="11">
        <v>44926</v>
      </c>
      <c r="G55" s="38">
        <v>271555459</v>
      </c>
      <c r="H55" s="10" t="s">
        <v>311</v>
      </c>
      <c r="I55" s="10" t="s">
        <v>311</v>
      </c>
      <c r="J55" s="10" t="s">
        <v>311</v>
      </c>
      <c r="K55" s="10" t="s">
        <v>311</v>
      </c>
      <c r="L55" s="10" t="s">
        <v>311</v>
      </c>
      <c r="M55" s="10" t="s">
        <v>311</v>
      </c>
    </row>
    <row r="56" spans="1:13" ht="30" x14ac:dyDescent="0.25">
      <c r="A56" s="67" t="s">
        <v>481</v>
      </c>
      <c r="B56" s="66" t="s">
        <v>482</v>
      </c>
      <c r="C56" s="7" t="s">
        <v>344</v>
      </c>
      <c r="D56" s="7" t="s">
        <v>422</v>
      </c>
      <c r="E56" s="11">
        <v>44832</v>
      </c>
      <c r="F56" s="11">
        <v>44926</v>
      </c>
      <c r="G56" s="38">
        <v>155483059</v>
      </c>
      <c r="H56" s="10" t="s">
        <v>311</v>
      </c>
      <c r="I56" s="10" t="s">
        <v>311</v>
      </c>
      <c r="J56" s="10" t="s">
        <v>311</v>
      </c>
      <c r="K56" s="10" t="s">
        <v>311</v>
      </c>
      <c r="L56" s="10" t="s">
        <v>311</v>
      </c>
      <c r="M56" s="10" t="s">
        <v>311</v>
      </c>
    </row>
    <row r="57" spans="1:13" ht="30" x14ac:dyDescent="0.25">
      <c r="A57" s="67" t="s">
        <v>483</v>
      </c>
      <c r="B57" s="66" t="s">
        <v>484</v>
      </c>
      <c r="C57" s="7" t="s">
        <v>344</v>
      </c>
      <c r="D57" s="7" t="s">
        <v>422</v>
      </c>
      <c r="E57" s="11">
        <v>44841</v>
      </c>
      <c r="F57" s="11">
        <v>44926</v>
      </c>
      <c r="G57" s="38">
        <v>257842201</v>
      </c>
      <c r="H57" s="10" t="s">
        <v>311</v>
      </c>
      <c r="I57" s="10" t="s">
        <v>311</v>
      </c>
      <c r="J57" s="10" t="s">
        <v>311</v>
      </c>
      <c r="K57" s="10" t="s">
        <v>311</v>
      </c>
      <c r="L57" s="10" t="s">
        <v>311</v>
      </c>
      <c r="M57" s="10" t="s">
        <v>311</v>
      </c>
    </row>
    <row r="58" spans="1:13" ht="30" x14ac:dyDescent="0.25">
      <c r="A58" s="67" t="s">
        <v>485</v>
      </c>
      <c r="B58" s="66" t="s">
        <v>486</v>
      </c>
      <c r="C58" s="7" t="s">
        <v>344</v>
      </c>
      <c r="D58" s="29" t="s">
        <v>526</v>
      </c>
      <c r="E58" s="11">
        <v>44838</v>
      </c>
      <c r="F58" s="11">
        <v>44989</v>
      </c>
      <c r="G58" s="38">
        <v>679455965</v>
      </c>
      <c r="H58" s="10" t="s">
        <v>311</v>
      </c>
      <c r="I58" s="10" t="s">
        <v>311</v>
      </c>
      <c r="J58" s="10" t="s">
        <v>311</v>
      </c>
      <c r="K58" s="10" t="s">
        <v>311</v>
      </c>
      <c r="L58" s="10" t="s">
        <v>311</v>
      </c>
      <c r="M58" s="10" t="s">
        <v>311</v>
      </c>
    </row>
    <row r="59" spans="1:13" ht="45" x14ac:dyDescent="0.25">
      <c r="A59" s="67" t="s">
        <v>487</v>
      </c>
      <c r="B59" s="66" t="s">
        <v>488</v>
      </c>
      <c r="C59" s="7" t="s">
        <v>344</v>
      </c>
      <c r="D59" s="7" t="s">
        <v>402</v>
      </c>
      <c r="E59" s="11">
        <v>44838</v>
      </c>
      <c r="F59" s="11">
        <v>44926</v>
      </c>
      <c r="G59" s="38">
        <v>328626068</v>
      </c>
      <c r="H59" s="10">
        <v>0</v>
      </c>
      <c r="I59" s="10">
        <v>0</v>
      </c>
      <c r="J59" s="34">
        <f>G59-I59</f>
        <v>328626068</v>
      </c>
      <c r="K59" s="10" t="s">
        <v>311</v>
      </c>
      <c r="L59" s="10" t="s">
        <v>311</v>
      </c>
      <c r="M59" s="10" t="s">
        <v>311</v>
      </c>
    </row>
    <row r="60" spans="1:13" ht="45" x14ac:dyDescent="0.25">
      <c r="A60" s="67" t="s">
        <v>489</v>
      </c>
      <c r="B60" s="66" t="s">
        <v>490</v>
      </c>
      <c r="C60" s="7" t="s">
        <v>344</v>
      </c>
      <c r="D60" s="7" t="s">
        <v>402</v>
      </c>
      <c r="E60" s="11">
        <v>44823</v>
      </c>
      <c r="F60" s="11">
        <v>44926</v>
      </c>
      <c r="G60" s="38">
        <v>301754138</v>
      </c>
      <c r="H60" s="10">
        <v>0</v>
      </c>
      <c r="I60" s="10">
        <v>0</v>
      </c>
      <c r="J60" s="34">
        <f>G60-I60</f>
        <v>301754138</v>
      </c>
      <c r="K60" s="10" t="s">
        <v>311</v>
      </c>
      <c r="L60" s="10" t="s">
        <v>311</v>
      </c>
      <c r="M60" s="10" t="s">
        <v>311</v>
      </c>
    </row>
    <row r="61" spans="1:13" ht="30" x14ac:dyDescent="0.25">
      <c r="A61" s="67" t="s">
        <v>491</v>
      </c>
      <c r="B61" s="66" t="s">
        <v>492</v>
      </c>
      <c r="C61" s="7" t="s">
        <v>344</v>
      </c>
      <c r="D61" s="7" t="s">
        <v>402</v>
      </c>
      <c r="E61" s="11">
        <v>44831</v>
      </c>
      <c r="F61" s="11">
        <v>44926</v>
      </c>
      <c r="G61" s="38">
        <v>595583362</v>
      </c>
      <c r="H61" s="10" t="s">
        <v>311</v>
      </c>
      <c r="I61" s="10" t="s">
        <v>311</v>
      </c>
      <c r="J61" s="10" t="s">
        <v>311</v>
      </c>
      <c r="K61" s="10" t="s">
        <v>311</v>
      </c>
      <c r="L61" s="10" t="s">
        <v>311</v>
      </c>
      <c r="M61" s="10" t="s">
        <v>311</v>
      </c>
    </row>
    <row r="62" spans="1:13" ht="45" x14ac:dyDescent="0.25">
      <c r="A62" s="67" t="s">
        <v>493</v>
      </c>
      <c r="B62" s="66" t="s">
        <v>494</v>
      </c>
      <c r="C62" s="7" t="s">
        <v>344</v>
      </c>
      <c r="D62" s="7" t="s">
        <v>533</v>
      </c>
      <c r="E62" s="11">
        <v>44834</v>
      </c>
      <c r="F62" s="11">
        <v>44926</v>
      </c>
      <c r="G62" s="38">
        <v>90487010</v>
      </c>
      <c r="H62" s="10" t="s">
        <v>311</v>
      </c>
      <c r="I62" s="10" t="s">
        <v>311</v>
      </c>
      <c r="J62" s="10" t="s">
        <v>311</v>
      </c>
      <c r="K62" s="10" t="s">
        <v>311</v>
      </c>
      <c r="L62" s="10" t="s">
        <v>311</v>
      </c>
      <c r="M62" s="10" t="s">
        <v>311</v>
      </c>
    </row>
    <row r="63" spans="1:13" ht="30" x14ac:dyDescent="0.25">
      <c r="A63" s="67" t="s">
        <v>495</v>
      </c>
      <c r="B63" s="66" t="s">
        <v>496</v>
      </c>
      <c r="C63" s="7" t="s">
        <v>344</v>
      </c>
      <c r="D63" s="7" t="s">
        <v>527</v>
      </c>
      <c r="E63" s="11">
        <v>44845</v>
      </c>
      <c r="F63" s="11">
        <v>45118</v>
      </c>
      <c r="G63" s="38">
        <v>4446608103</v>
      </c>
      <c r="H63" s="10" t="s">
        <v>311</v>
      </c>
      <c r="I63" s="10" t="s">
        <v>311</v>
      </c>
      <c r="J63" s="10" t="s">
        <v>311</v>
      </c>
      <c r="K63" s="10" t="s">
        <v>311</v>
      </c>
      <c r="L63" s="10" t="s">
        <v>311</v>
      </c>
      <c r="M63" s="10" t="s">
        <v>311</v>
      </c>
    </row>
    <row r="64" spans="1:13" ht="30" x14ac:dyDescent="0.25">
      <c r="A64" s="67" t="s">
        <v>497</v>
      </c>
      <c r="B64" s="66" t="s">
        <v>498</v>
      </c>
      <c r="C64" s="7" t="s">
        <v>344</v>
      </c>
      <c r="D64" s="7" t="s">
        <v>342</v>
      </c>
      <c r="E64" s="11"/>
      <c r="F64" s="11"/>
      <c r="G64" s="38">
        <v>174796495</v>
      </c>
      <c r="H64" s="10" t="s">
        <v>311</v>
      </c>
      <c r="I64" s="10" t="s">
        <v>311</v>
      </c>
      <c r="J64" s="10" t="s">
        <v>311</v>
      </c>
      <c r="K64" s="10" t="s">
        <v>311</v>
      </c>
      <c r="L64" s="10" t="s">
        <v>311</v>
      </c>
      <c r="M64" s="10" t="s">
        <v>311</v>
      </c>
    </row>
    <row r="65" spans="1:13" ht="45" x14ac:dyDescent="0.25">
      <c r="A65" s="67" t="s">
        <v>499</v>
      </c>
      <c r="B65" s="66" t="s">
        <v>500</v>
      </c>
      <c r="C65" s="7" t="s">
        <v>344</v>
      </c>
      <c r="D65" s="7" t="s">
        <v>528</v>
      </c>
      <c r="E65" s="11">
        <v>44840</v>
      </c>
      <c r="F65" s="11">
        <v>44926</v>
      </c>
      <c r="G65" s="38">
        <v>280017727</v>
      </c>
      <c r="H65" s="10">
        <v>0</v>
      </c>
      <c r="I65" s="10">
        <v>0</v>
      </c>
      <c r="J65" s="34">
        <f>G65-I65</f>
        <v>280017727</v>
      </c>
      <c r="K65" s="10" t="s">
        <v>311</v>
      </c>
      <c r="L65" s="10" t="s">
        <v>311</v>
      </c>
      <c r="M65" s="10" t="s">
        <v>311</v>
      </c>
    </row>
    <row r="66" spans="1:13" ht="30" x14ac:dyDescent="0.25">
      <c r="A66" s="67" t="s">
        <v>501</v>
      </c>
      <c r="B66" s="66" t="s">
        <v>502</v>
      </c>
      <c r="C66" s="7" t="s">
        <v>344</v>
      </c>
      <c r="D66" s="7" t="s">
        <v>530</v>
      </c>
      <c r="E66" s="11"/>
      <c r="F66" s="11"/>
      <c r="G66" s="38">
        <v>270166239</v>
      </c>
      <c r="H66" s="10" t="s">
        <v>311</v>
      </c>
      <c r="I66" s="10" t="s">
        <v>311</v>
      </c>
      <c r="J66" s="10" t="s">
        <v>311</v>
      </c>
      <c r="K66" s="10" t="s">
        <v>311</v>
      </c>
      <c r="L66" s="10" t="s">
        <v>311</v>
      </c>
      <c r="M66" s="10" t="s">
        <v>311</v>
      </c>
    </row>
    <row r="67" spans="1:13" ht="45" x14ac:dyDescent="0.25">
      <c r="A67" s="67" t="s">
        <v>503</v>
      </c>
      <c r="B67" s="66" t="s">
        <v>504</v>
      </c>
      <c r="C67" s="7" t="s">
        <v>344</v>
      </c>
      <c r="D67" s="7" t="s">
        <v>529</v>
      </c>
      <c r="E67" s="11">
        <v>44825</v>
      </c>
      <c r="F67" s="11">
        <v>45266</v>
      </c>
      <c r="G67" s="38">
        <v>4597246644</v>
      </c>
      <c r="H67" s="13">
        <v>0.15479999999999999</v>
      </c>
      <c r="I67" s="10">
        <v>0</v>
      </c>
      <c r="J67" s="34">
        <f>G67-I67</f>
        <v>4597246644</v>
      </c>
      <c r="K67" s="10" t="s">
        <v>311</v>
      </c>
      <c r="L67" s="10" t="s">
        <v>311</v>
      </c>
      <c r="M67" s="10" t="s">
        <v>311</v>
      </c>
    </row>
    <row r="68" spans="1:13" ht="45" x14ac:dyDescent="0.25">
      <c r="A68" s="67" t="s">
        <v>505</v>
      </c>
      <c r="B68" s="66" t="s">
        <v>494</v>
      </c>
      <c r="C68" s="7" t="s">
        <v>344</v>
      </c>
      <c r="D68" s="7" t="s">
        <v>531</v>
      </c>
      <c r="E68" s="11">
        <v>44818</v>
      </c>
      <c r="F68" s="11">
        <v>44926</v>
      </c>
      <c r="G68" s="38">
        <v>112320943</v>
      </c>
      <c r="H68" s="10" t="s">
        <v>311</v>
      </c>
      <c r="I68" s="10" t="s">
        <v>311</v>
      </c>
      <c r="J68" s="10" t="s">
        <v>311</v>
      </c>
      <c r="K68" s="10" t="s">
        <v>311</v>
      </c>
      <c r="L68" s="10" t="s">
        <v>311</v>
      </c>
      <c r="M68" s="10" t="s">
        <v>311</v>
      </c>
    </row>
    <row r="69" spans="1:13" ht="30" x14ac:dyDescent="0.25">
      <c r="A69" s="67" t="s">
        <v>506</v>
      </c>
      <c r="B69" s="66" t="s">
        <v>507</v>
      </c>
      <c r="C69" s="7" t="s">
        <v>344</v>
      </c>
      <c r="D69" s="7" t="s">
        <v>531</v>
      </c>
      <c r="E69" s="11">
        <v>44855</v>
      </c>
      <c r="F69" s="11">
        <v>44926</v>
      </c>
      <c r="G69" s="38">
        <v>164936221</v>
      </c>
      <c r="H69" s="10" t="s">
        <v>311</v>
      </c>
      <c r="I69" s="10" t="s">
        <v>311</v>
      </c>
      <c r="J69" s="10" t="s">
        <v>311</v>
      </c>
      <c r="K69" s="10" t="s">
        <v>311</v>
      </c>
      <c r="L69" s="10" t="s">
        <v>311</v>
      </c>
      <c r="M69" s="10" t="s">
        <v>311</v>
      </c>
    </row>
    <row r="70" spans="1:13" ht="30" x14ac:dyDescent="0.25">
      <c r="A70" s="67" t="s">
        <v>508</v>
      </c>
      <c r="B70" s="66" t="s">
        <v>509</v>
      </c>
      <c r="C70" s="7" t="s">
        <v>344</v>
      </c>
      <c r="D70" s="7" t="s">
        <v>531</v>
      </c>
      <c r="E70" s="11">
        <v>44780</v>
      </c>
      <c r="F70" s="11">
        <v>44926</v>
      </c>
      <c r="G70" s="38">
        <v>273336842</v>
      </c>
      <c r="H70" s="10" t="s">
        <v>311</v>
      </c>
      <c r="I70" s="10" t="s">
        <v>311</v>
      </c>
      <c r="J70" s="10" t="s">
        <v>311</v>
      </c>
      <c r="K70" s="10" t="s">
        <v>311</v>
      </c>
      <c r="L70" s="10" t="s">
        <v>311</v>
      </c>
      <c r="M70" s="10" t="s">
        <v>311</v>
      </c>
    </row>
    <row r="71" spans="1:13" ht="30" x14ac:dyDescent="0.25">
      <c r="A71" s="67" t="s">
        <v>510</v>
      </c>
      <c r="B71" s="66" t="s">
        <v>511</v>
      </c>
      <c r="C71" s="7" t="s">
        <v>344</v>
      </c>
      <c r="D71" s="7" t="s">
        <v>342</v>
      </c>
      <c r="E71" s="11">
        <v>44806</v>
      </c>
      <c r="F71" s="11">
        <v>44928</v>
      </c>
      <c r="G71" s="38">
        <v>191238406</v>
      </c>
      <c r="H71" s="10" t="s">
        <v>311</v>
      </c>
      <c r="I71" s="10" t="s">
        <v>311</v>
      </c>
      <c r="J71" s="10" t="s">
        <v>311</v>
      </c>
      <c r="K71" s="10" t="s">
        <v>311</v>
      </c>
      <c r="L71" s="10" t="s">
        <v>311</v>
      </c>
      <c r="M71" s="10" t="s">
        <v>311</v>
      </c>
    </row>
    <row r="72" spans="1:13" ht="45" x14ac:dyDescent="0.25">
      <c r="A72" s="67" t="s">
        <v>512</v>
      </c>
      <c r="B72" s="66" t="s">
        <v>513</v>
      </c>
      <c r="C72" s="7" t="s">
        <v>344</v>
      </c>
      <c r="D72" s="7" t="s">
        <v>531</v>
      </c>
      <c r="E72" s="11"/>
      <c r="F72" s="11"/>
      <c r="G72" s="38">
        <v>302039338</v>
      </c>
      <c r="H72" s="10" t="s">
        <v>311</v>
      </c>
      <c r="I72" s="10" t="s">
        <v>311</v>
      </c>
      <c r="J72" s="10" t="s">
        <v>311</v>
      </c>
      <c r="K72" s="10" t="s">
        <v>311</v>
      </c>
      <c r="L72" s="10" t="s">
        <v>311</v>
      </c>
      <c r="M72" s="10" t="s">
        <v>311</v>
      </c>
    </row>
    <row r="73" spans="1:13" ht="45" x14ac:dyDescent="0.25">
      <c r="A73" s="67" t="s">
        <v>514</v>
      </c>
      <c r="B73" s="66" t="s">
        <v>515</v>
      </c>
      <c r="C73" s="7" t="s">
        <v>344</v>
      </c>
      <c r="D73" s="7" t="s">
        <v>531</v>
      </c>
      <c r="E73" s="11">
        <v>44833</v>
      </c>
      <c r="F73" s="11">
        <v>44926</v>
      </c>
      <c r="G73" s="38">
        <v>611602545</v>
      </c>
      <c r="H73" s="10" t="s">
        <v>311</v>
      </c>
      <c r="I73" s="10" t="s">
        <v>311</v>
      </c>
      <c r="J73" s="10" t="s">
        <v>311</v>
      </c>
      <c r="K73" s="10" t="s">
        <v>311</v>
      </c>
      <c r="L73" s="10" t="s">
        <v>311</v>
      </c>
      <c r="M73" s="10" t="s">
        <v>311</v>
      </c>
    </row>
    <row r="74" spans="1:13" ht="30" x14ac:dyDescent="0.25">
      <c r="A74" s="67" t="s">
        <v>516</v>
      </c>
      <c r="B74" s="66" t="s">
        <v>507</v>
      </c>
      <c r="C74" s="7" t="s">
        <v>344</v>
      </c>
      <c r="D74" s="7" t="s">
        <v>342</v>
      </c>
      <c r="E74" s="11">
        <v>44827</v>
      </c>
      <c r="F74" s="11">
        <v>44949</v>
      </c>
      <c r="G74" s="38">
        <v>337246029</v>
      </c>
      <c r="H74" s="13">
        <v>9.6199999999999994E-2</v>
      </c>
      <c r="I74" s="10">
        <v>0</v>
      </c>
      <c r="J74" s="34">
        <f>G74-I74</f>
        <v>337246029</v>
      </c>
      <c r="K74" s="10" t="s">
        <v>311</v>
      </c>
      <c r="L74" s="10" t="s">
        <v>311</v>
      </c>
      <c r="M74" s="10" t="s">
        <v>311</v>
      </c>
    </row>
    <row r="75" spans="1:13" ht="30" x14ac:dyDescent="0.25">
      <c r="A75" s="67" t="s">
        <v>517</v>
      </c>
      <c r="B75" s="66" t="s">
        <v>518</v>
      </c>
      <c r="C75" s="7" t="s">
        <v>344</v>
      </c>
      <c r="D75" s="7" t="s">
        <v>531</v>
      </c>
      <c r="E75" s="11">
        <v>44834</v>
      </c>
      <c r="F75" s="11">
        <v>44926</v>
      </c>
      <c r="G75" s="38">
        <v>292610197</v>
      </c>
      <c r="H75" s="10">
        <v>0</v>
      </c>
      <c r="I75" s="10">
        <v>0</v>
      </c>
      <c r="J75" s="34">
        <f>G75-I75</f>
        <v>292610197</v>
      </c>
      <c r="K75" s="10" t="s">
        <v>311</v>
      </c>
      <c r="L75" s="10" t="s">
        <v>311</v>
      </c>
      <c r="M75" s="10" t="s">
        <v>311</v>
      </c>
    </row>
    <row r="76" spans="1:13" ht="30" x14ac:dyDescent="0.25">
      <c r="A76" s="67" t="s">
        <v>519</v>
      </c>
      <c r="B76" s="66" t="s">
        <v>520</v>
      </c>
      <c r="C76" s="7" t="s">
        <v>344</v>
      </c>
      <c r="D76" s="7" t="s">
        <v>531</v>
      </c>
      <c r="E76" s="11">
        <v>44832</v>
      </c>
      <c r="F76" s="11">
        <v>44926</v>
      </c>
      <c r="G76" s="38">
        <v>267013139</v>
      </c>
      <c r="H76" s="10" t="s">
        <v>311</v>
      </c>
      <c r="I76" s="10" t="s">
        <v>311</v>
      </c>
      <c r="J76" s="10" t="s">
        <v>311</v>
      </c>
      <c r="K76" s="10" t="s">
        <v>311</v>
      </c>
      <c r="L76" s="10" t="s">
        <v>311</v>
      </c>
      <c r="M76" s="10" t="s">
        <v>311</v>
      </c>
    </row>
    <row r="77" spans="1:13" ht="45" x14ac:dyDescent="0.25">
      <c r="A77" s="67" t="s">
        <v>521</v>
      </c>
      <c r="B77" s="74" t="s">
        <v>386</v>
      </c>
      <c r="C77" s="7" t="s">
        <v>344</v>
      </c>
      <c r="D77" s="7" t="s">
        <v>531</v>
      </c>
      <c r="E77" s="11">
        <v>44848</v>
      </c>
      <c r="F77" s="11">
        <v>44926</v>
      </c>
      <c r="G77" s="38">
        <v>677189016</v>
      </c>
      <c r="H77" s="10" t="s">
        <v>311</v>
      </c>
      <c r="I77" s="10" t="s">
        <v>311</v>
      </c>
      <c r="J77" s="10" t="s">
        <v>311</v>
      </c>
      <c r="K77" s="10" t="s">
        <v>311</v>
      </c>
      <c r="L77" s="10" t="s">
        <v>311</v>
      </c>
      <c r="M77" s="10" t="s">
        <v>311</v>
      </c>
    </row>
    <row r="78" spans="1:13" ht="60" x14ac:dyDescent="0.25">
      <c r="A78" s="67" t="s">
        <v>522</v>
      </c>
      <c r="B78" s="66" t="s">
        <v>523</v>
      </c>
      <c r="C78" s="7" t="s">
        <v>344</v>
      </c>
      <c r="D78" s="7" t="s">
        <v>532</v>
      </c>
      <c r="E78" s="11">
        <v>44837</v>
      </c>
      <c r="F78" s="11">
        <v>45445</v>
      </c>
      <c r="G78" s="38">
        <v>300000000</v>
      </c>
      <c r="H78" s="10" t="s">
        <v>311</v>
      </c>
      <c r="I78" s="10" t="s">
        <v>311</v>
      </c>
      <c r="J78" s="10" t="s">
        <v>311</v>
      </c>
      <c r="K78" s="10" t="s">
        <v>311</v>
      </c>
      <c r="L78" s="10" t="s">
        <v>311</v>
      </c>
      <c r="M78" s="10" t="s">
        <v>311</v>
      </c>
    </row>
    <row r="79" spans="1:13" x14ac:dyDescent="0.25">
      <c r="A79" s="75" t="s">
        <v>558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1:13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x14ac:dyDescent="0.25">
      <c r="A81" s="68" t="s">
        <v>288</v>
      </c>
      <c r="B81" s="68" t="s">
        <v>290</v>
      </c>
      <c r="C81" s="68" t="s">
        <v>3</v>
      </c>
      <c r="D81" s="68" t="s">
        <v>291</v>
      </c>
      <c r="E81" s="68" t="s">
        <v>5</v>
      </c>
      <c r="F81" s="68" t="s">
        <v>6</v>
      </c>
      <c r="G81" s="68" t="s">
        <v>292</v>
      </c>
      <c r="H81" s="68" t="s">
        <v>8</v>
      </c>
      <c r="I81" s="68" t="s">
        <v>9</v>
      </c>
      <c r="J81" s="68" t="s">
        <v>10</v>
      </c>
      <c r="K81" s="68" t="s">
        <v>11</v>
      </c>
      <c r="L81" s="68" t="s">
        <v>12</v>
      </c>
      <c r="M81" s="68" t="s">
        <v>13</v>
      </c>
    </row>
    <row r="82" spans="1:13" ht="45" x14ac:dyDescent="0.25">
      <c r="A82" s="69" t="s">
        <v>559</v>
      </c>
      <c r="B82" s="49" t="s">
        <v>582</v>
      </c>
      <c r="C82" s="29" t="s">
        <v>583</v>
      </c>
      <c r="D82" s="29" t="s">
        <v>526</v>
      </c>
      <c r="E82" s="10" t="s">
        <v>311</v>
      </c>
      <c r="F82" s="10" t="s">
        <v>311</v>
      </c>
      <c r="G82" s="38">
        <v>230737571</v>
      </c>
      <c r="H82" s="10">
        <f ca="1">H82:M82</f>
        <v>0</v>
      </c>
      <c r="I82" s="10" t="s">
        <v>311</v>
      </c>
      <c r="J82" s="10" t="s">
        <v>311</v>
      </c>
      <c r="K82" s="10" t="s">
        <v>311</v>
      </c>
      <c r="L82" s="10" t="s">
        <v>311</v>
      </c>
      <c r="M82" s="10" t="s">
        <v>311</v>
      </c>
    </row>
    <row r="83" spans="1:13" ht="45" x14ac:dyDescent="0.25">
      <c r="A83" s="69" t="s">
        <v>560</v>
      </c>
      <c r="B83" s="66" t="s">
        <v>584</v>
      </c>
      <c r="C83" s="7" t="s">
        <v>344</v>
      </c>
      <c r="D83" s="49" t="s">
        <v>587</v>
      </c>
      <c r="E83" s="11">
        <v>44861</v>
      </c>
      <c r="F83" s="11">
        <v>44926</v>
      </c>
      <c r="G83" s="38">
        <v>630565818</v>
      </c>
      <c r="H83" s="10" t="s">
        <v>311</v>
      </c>
      <c r="I83" s="10" t="s">
        <v>311</v>
      </c>
      <c r="J83" s="10" t="s">
        <v>311</v>
      </c>
      <c r="K83" s="10" t="s">
        <v>311</v>
      </c>
      <c r="L83" s="10" t="s">
        <v>311</v>
      </c>
      <c r="M83" s="10" t="s">
        <v>311</v>
      </c>
    </row>
    <row r="84" spans="1:13" ht="45" x14ac:dyDescent="0.25">
      <c r="A84" s="69" t="s">
        <v>561</v>
      </c>
      <c r="B84" s="49" t="s">
        <v>585</v>
      </c>
      <c r="C84" s="7" t="s">
        <v>344</v>
      </c>
      <c r="D84" s="49" t="s">
        <v>586</v>
      </c>
      <c r="E84" s="11">
        <v>44861</v>
      </c>
      <c r="F84" s="11">
        <v>44926</v>
      </c>
      <c r="G84" s="38">
        <v>153017098</v>
      </c>
      <c r="H84" s="10" t="s">
        <v>311</v>
      </c>
      <c r="I84" s="10" t="s">
        <v>311</v>
      </c>
      <c r="J84" s="10" t="s">
        <v>311</v>
      </c>
      <c r="K84" s="10" t="s">
        <v>311</v>
      </c>
      <c r="L84" s="10" t="s">
        <v>311</v>
      </c>
      <c r="M84" s="10" t="s">
        <v>311</v>
      </c>
    </row>
    <row r="85" spans="1:13" ht="45" x14ac:dyDescent="0.25">
      <c r="A85" s="69" t="s">
        <v>562</v>
      </c>
      <c r="B85" s="49" t="s">
        <v>588</v>
      </c>
      <c r="C85" s="7" t="s">
        <v>344</v>
      </c>
      <c r="D85" s="49" t="s">
        <v>587</v>
      </c>
      <c r="E85" s="11">
        <v>44840</v>
      </c>
      <c r="F85" s="11">
        <v>44926</v>
      </c>
      <c r="G85" s="38">
        <v>158993333</v>
      </c>
      <c r="H85" s="10" t="s">
        <v>311</v>
      </c>
      <c r="I85" s="10" t="s">
        <v>311</v>
      </c>
      <c r="J85" s="10" t="s">
        <v>311</v>
      </c>
      <c r="K85" s="10" t="s">
        <v>311</v>
      </c>
      <c r="L85" s="10" t="s">
        <v>311</v>
      </c>
      <c r="M85" s="10" t="s">
        <v>311</v>
      </c>
    </row>
    <row r="86" spans="1:13" ht="60" x14ac:dyDescent="0.25">
      <c r="A86" s="69" t="s">
        <v>563</v>
      </c>
      <c r="B86" s="49" t="s">
        <v>589</v>
      </c>
      <c r="C86" s="7" t="s">
        <v>344</v>
      </c>
      <c r="D86" s="29" t="s">
        <v>581</v>
      </c>
      <c r="E86" s="11">
        <v>44845</v>
      </c>
      <c r="F86" s="11">
        <v>44937</v>
      </c>
      <c r="G86" s="38">
        <v>100050661</v>
      </c>
      <c r="H86" s="10" t="s">
        <v>311</v>
      </c>
      <c r="I86" s="10" t="s">
        <v>311</v>
      </c>
      <c r="J86" s="10" t="s">
        <v>311</v>
      </c>
      <c r="K86" s="10" t="s">
        <v>311</v>
      </c>
      <c r="L86" s="10" t="s">
        <v>311</v>
      </c>
      <c r="M86" s="10" t="s">
        <v>311</v>
      </c>
    </row>
    <row r="87" spans="1:13" ht="45" x14ac:dyDescent="0.25">
      <c r="A87" s="69" t="s">
        <v>564</v>
      </c>
      <c r="B87" s="49" t="s">
        <v>590</v>
      </c>
      <c r="C87" s="7" t="s">
        <v>344</v>
      </c>
      <c r="D87" s="49" t="s">
        <v>591</v>
      </c>
      <c r="E87" s="11">
        <v>44867</v>
      </c>
      <c r="F87" s="11">
        <v>44926</v>
      </c>
      <c r="G87" s="38">
        <v>179615990</v>
      </c>
      <c r="H87" s="10" t="s">
        <v>311</v>
      </c>
      <c r="I87" s="10" t="s">
        <v>311</v>
      </c>
      <c r="J87" s="10" t="s">
        <v>311</v>
      </c>
      <c r="K87" s="10" t="s">
        <v>311</v>
      </c>
      <c r="L87" s="10" t="s">
        <v>311</v>
      </c>
      <c r="M87" s="10" t="s">
        <v>311</v>
      </c>
    </row>
    <row r="88" spans="1:13" ht="45" x14ac:dyDescent="0.25">
      <c r="A88" s="69" t="s">
        <v>565</v>
      </c>
      <c r="B88" s="49" t="s">
        <v>592</v>
      </c>
      <c r="C88" s="7" t="s">
        <v>344</v>
      </c>
      <c r="D88" s="49" t="s">
        <v>591</v>
      </c>
      <c r="E88" s="10" t="s">
        <v>311</v>
      </c>
      <c r="F88" s="10" t="s">
        <v>311</v>
      </c>
      <c r="G88" s="38">
        <v>159196490</v>
      </c>
      <c r="H88" s="10" t="s">
        <v>311</v>
      </c>
      <c r="I88" s="10" t="s">
        <v>311</v>
      </c>
      <c r="J88" s="10" t="s">
        <v>311</v>
      </c>
      <c r="K88" s="10" t="s">
        <v>311</v>
      </c>
      <c r="L88" s="10" t="s">
        <v>311</v>
      </c>
      <c r="M88" s="10" t="s">
        <v>311</v>
      </c>
    </row>
    <row r="89" spans="1:13" ht="30" x14ac:dyDescent="0.25">
      <c r="A89" s="69" t="s">
        <v>566</v>
      </c>
      <c r="B89" s="49" t="s">
        <v>593</v>
      </c>
      <c r="C89" s="7" t="s">
        <v>344</v>
      </c>
      <c r="D89" s="49" t="s">
        <v>594</v>
      </c>
      <c r="E89" s="11">
        <v>44853</v>
      </c>
      <c r="F89" s="11">
        <v>45291</v>
      </c>
      <c r="G89" s="38">
        <v>14003769517</v>
      </c>
      <c r="H89" s="10" t="s">
        <v>311</v>
      </c>
      <c r="I89" s="10" t="s">
        <v>311</v>
      </c>
      <c r="J89" s="10" t="s">
        <v>311</v>
      </c>
      <c r="K89" s="10" t="s">
        <v>311</v>
      </c>
      <c r="L89" s="10" t="s">
        <v>311</v>
      </c>
      <c r="M89" s="10" t="s">
        <v>311</v>
      </c>
    </row>
    <row r="90" spans="1:13" ht="30" x14ac:dyDescent="0.25">
      <c r="A90" s="69" t="s">
        <v>567</v>
      </c>
      <c r="B90" s="49" t="s">
        <v>385</v>
      </c>
      <c r="C90" s="7" t="s">
        <v>344</v>
      </c>
      <c r="D90" s="29" t="s">
        <v>581</v>
      </c>
      <c r="E90" s="11">
        <v>44862</v>
      </c>
      <c r="F90" s="11">
        <v>44954</v>
      </c>
      <c r="G90" s="38">
        <v>84174000</v>
      </c>
      <c r="H90" s="10" t="s">
        <v>311</v>
      </c>
      <c r="I90" s="10" t="s">
        <v>311</v>
      </c>
      <c r="J90" s="10" t="s">
        <v>311</v>
      </c>
      <c r="K90" s="10" t="s">
        <v>311</v>
      </c>
      <c r="L90" s="10" t="s">
        <v>311</v>
      </c>
      <c r="M90" s="10" t="s">
        <v>311</v>
      </c>
    </row>
    <row r="91" spans="1:13" ht="30" x14ac:dyDescent="0.25">
      <c r="A91" s="69" t="s">
        <v>568</v>
      </c>
      <c r="B91" s="49" t="s">
        <v>588</v>
      </c>
      <c r="C91" s="7" t="s">
        <v>344</v>
      </c>
      <c r="D91" s="49" t="s">
        <v>587</v>
      </c>
      <c r="E91" s="11">
        <v>44852</v>
      </c>
      <c r="F91" s="11">
        <v>44926</v>
      </c>
      <c r="G91" s="38">
        <v>77041388</v>
      </c>
      <c r="H91" s="10" t="s">
        <v>311</v>
      </c>
      <c r="I91" s="10" t="s">
        <v>311</v>
      </c>
      <c r="J91" s="10" t="s">
        <v>311</v>
      </c>
      <c r="K91" s="10" t="s">
        <v>311</v>
      </c>
      <c r="L91" s="10" t="s">
        <v>311</v>
      </c>
      <c r="M91" s="10" t="s">
        <v>311</v>
      </c>
    </row>
    <row r="92" spans="1:13" ht="45" x14ac:dyDescent="0.25">
      <c r="A92" s="69" t="s">
        <v>569</v>
      </c>
      <c r="B92" s="49" t="s">
        <v>339</v>
      </c>
      <c r="C92" s="7" t="s">
        <v>344</v>
      </c>
      <c r="D92" s="49" t="s">
        <v>595</v>
      </c>
      <c r="E92" s="11">
        <v>44866</v>
      </c>
      <c r="F92" s="11">
        <v>45291</v>
      </c>
      <c r="G92" s="38">
        <v>2969160686</v>
      </c>
      <c r="H92" s="10" t="s">
        <v>311</v>
      </c>
      <c r="I92" s="10" t="s">
        <v>311</v>
      </c>
      <c r="J92" s="10" t="s">
        <v>311</v>
      </c>
      <c r="K92" s="10" t="s">
        <v>311</v>
      </c>
      <c r="L92" s="10" t="s">
        <v>311</v>
      </c>
      <c r="M92" s="10" t="s">
        <v>311</v>
      </c>
    </row>
    <row r="93" spans="1:13" ht="30" x14ac:dyDescent="0.25">
      <c r="A93" s="69" t="s">
        <v>570</v>
      </c>
      <c r="B93" s="49" t="s">
        <v>596</v>
      </c>
      <c r="C93" s="7" t="s">
        <v>344</v>
      </c>
      <c r="D93" s="49" t="s">
        <v>587</v>
      </c>
      <c r="E93" s="11">
        <v>44866</v>
      </c>
      <c r="F93" s="11">
        <v>44926</v>
      </c>
      <c r="G93" s="38">
        <v>296007064</v>
      </c>
      <c r="H93" s="10" t="s">
        <v>311</v>
      </c>
      <c r="I93" s="10" t="s">
        <v>311</v>
      </c>
      <c r="J93" s="10" t="s">
        <v>311</v>
      </c>
      <c r="K93" s="10" t="s">
        <v>311</v>
      </c>
      <c r="L93" s="10" t="s">
        <v>311</v>
      </c>
      <c r="M93" s="10" t="s">
        <v>311</v>
      </c>
    </row>
    <row r="94" spans="1:13" ht="60" x14ac:dyDescent="0.25">
      <c r="A94" s="69" t="s">
        <v>571</v>
      </c>
      <c r="B94" s="49" t="s">
        <v>597</v>
      </c>
      <c r="C94" s="7" t="s">
        <v>344</v>
      </c>
      <c r="D94" t="s">
        <v>598</v>
      </c>
      <c r="E94" s="11">
        <v>44853</v>
      </c>
      <c r="F94" s="11">
        <v>45249</v>
      </c>
      <c r="G94" s="38">
        <v>1756539741</v>
      </c>
      <c r="H94" s="10" t="s">
        <v>311</v>
      </c>
      <c r="I94" s="10" t="s">
        <v>311</v>
      </c>
      <c r="J94" s="10" t="s">
        <v>311</v>
      </c>
      <c r="K94" s="10" t="s">
        <v>311</v>
      </c>
      <c r="L94" s="10" t="s">
        <v>311</v>
      </c>
      <c r="M94" s="10" t="s">
        <v>311</v>
      </c>
    </row>
    <row r="95" spans="1:13" ht="59.25" customHeight="1" x14ac:dyDescent="0.25">
      <c r="A95" s="69" t="s">
        <v>572</v>
      </c>
      <c r="B95" s="49" t="s">
        <v>599</v>
      </c>
      <c r="C95" s="7" t="s">
        <v>344</v>
      </c>
      <c r="D95" s="49" t="s">
        <v>600</v>
      </c>
      <c r="E95" s="10" t="s">
        <v>311</v>
      </c>
      <c r="F95" s="10" t="s">
        <v>311</v>
      </c>
      <c r="G95" s="38">
        <v>58521137</v>
      </c>
      <c r="H95" s="10" t="s">
        <v>311</v>
      </c>
      <c r="I95" s="10" t="s">
        <v>311</v>
      </c>
      <c r="J95" s="10" t="s">
        <v>311</v>
      </c>
      <c r="K95" s="10" t="s">
        <v>311</v>
      </c>
      <c r="L95" s="10" t="s">
        <v>311</v>
      </c>
      <c r="M95" s="10" t="s">
        <v>311</v>
      </c>
    </row>
    <row r="96" spans="1:13" ht="45" x14ac:dyDescent="0.25">
      <c r="A96" s="69" t="s">
        <v>573</v>
      </c>
      <c r="B96" s="49" t="s">
        <v>596</v>
      </c>
      <c r="C96" s="7" t="s">
        <v>344</v>
      </c>
      <c r="D96" s="49" t="s">
        <v>601</v>
      </c>
      <c r="E96" s="11">
        <v>44865</v>
      </c>
      <c r="F96" s="11">
        <v>44926</v>
      </c>
      <c r="G96" s="38">
        <v>80000000</v>
      </c>
      <c r="H96" s="10" t="s">
        <v>311</v>
      </c>
      <c r="I96" s="10" t="s">
        <v>311</v>
      </c>
      <c r="J96" s="10" t="s">
        <v>311</v>
      </c>
      <c r="K96" s="10" t="s">
        <v>311</v>
      </c>
      <c r="L96" s="10" t="s">
        <v>311</v>
      </c>
      <c r="M96" s="10" t="s">
        <v>311</v>
      </c>
    </row>
    <row r="97" spans="1:13" ht="30" x14ac:dyDescent="0.25">
      <c r="A97" s="69" t="s">
        <v>574</v>
      </c>
      <c r="B97" s="49" t="s">
        <v>602</v>
      </c>
      <c r="C97" s="7" t="s">
        <v>344</v>
      </c>
      <c r="D97" s="29" t="s">
        <v>395</v>
      </c>
      <c r="E97" s="11">
        <v>44862</v>
      </c>
      <c r="F97" s="11">
        <v>45044</v>
      </c>
      <c r="G97" s="38">
        <v>322006996</v>
      </c>
      <c r="H97" s="10" t="s">
        <v>311</v>
      </c>
      <c r="I97" s="10" t="s">
        <v>311</v>
      </c>
      <c r="J97" s="10" t="s">
        <v>311</v>
      </c>
      <c r="K97" s="10" t="s">
        <v>311</v>
      </c>
      <c r="L97" s="10" t="s">
        <v>311</v>
      </c>
      <c r="M97" s="10" t="s">
        <v>311</v>
      </c>
    </row>
    <row r="98" spans="1:13" ht="75" x14ac:dyDescent="0.25">
      <c r="A98" s="69" t="s">
        <v>575</v>
      </c>
      <c r="B98" s="49" t="s">
        <v>603</v>
      </c>
      <c r="C98" s="29" t="s">
        <v>604</v>
      </c>
      <c r="D98" s="29" t="s">
        <v>581</v>
      </c>
      <c r="E98" s="10" t="s">
        <v>311</v>
      </c>
      <c r="F98" s="10" t="s">
        <v>311</v>
      </c>
      <c r="G98" s="38">
        <v>41251561</v>
      </c>
      <c r="H98" s="10" t="s">
        <v>311</v>
      </c>
      <c r="I98" s="10" t="s">
        <v>311</v>
      </c>
      <c r="J98" s="10" t="s">
        <v>311</v>
      </c>
      <c r="K98" s="10" t="s">
        <v>311</v>
      </c>
      <c r="L98" s="10" t="s">
        <v>311</v>
      </c>
      <c r="M98" s="10" t="s">
        <v>311</v>
      </c>
    </row>
    <row r="99" spans="1:13" ht="90" x14ac:dyDescent="0.25">
      <c r="A99" s="69" t="s">
        <v>576</v>
      </c>
      <c r="B99" s="49" t="s">
        <v>605</v>
      </c>
      <c r="C99" t="s">
        <v>606</v>
      </c>
      <c r="D99" s="29" t="s">
        <v>527</v>
      </c>
      <c r="E99" s="11">
        <v>44868</v>
      </c>
      <c r="F99" s="11">
        <v>45141</v>
      </c>
      <c r="G99" s="38">
        <v>1050000000</v>
      </c>
      <c r="H99" s="10" t="s">
        <v>311</v>
      </c>
      <c r="I99" s="10" t="s">
        <v>311</v>
      </c>
      <c r="J99" s="10" t="s">
        <v>311</v>
      </c>
      <c r="K99" s="10" t="s">
        <v>311</v>
      </c>
      <c r="L99" s="10" t="s">
        <v>311</v>
      </c>
      <c r="M99" s="10" t="s">
        <v>311</v>
      </c>
    </row>
    <row r="100" spans="1:13" ht="45" x14ac:dyDescent="0.25">
      <c r="A100" s="69" t="s">
        <v>577</v>
      </c>
      <c r="B100" s="49" t="s">
        <v>607</v>
      </c>
      <c r="C100" s="29" t="s">
        <v>604</v>
      </c>
      <c r="D100" s="49" t="s">
        <v>600</v>
      </c>
      <c r="E100" s="10" t="s">
        <v>311</v>
      </c>
      <c r="F100" s="10" t="s">
        <v>311</v>
      </c>
      <c r="G100" s="38">
        <v>41251561</v>
      </c>
      <c r="H100" s="10" t="s">
        <v>311</v>
      </c>
      <c r="I100" s="10" t="s">
        <v>311</v>
      </c>
      <c r="J100" s="10" t="s">
        <v>311</v>
      </c>
      <c r="K100" s="10" t="s">
        <v>311</v>
      </c>
      <c r="L100" s="10" t="s">
        <v>311</v>
      </c>
      <c r="M100" s="10" t="s">
        <v>311</v>
      </c>
    </row>
    <row r="101" spans="1:13" ht="30" x14ac:dyDescent="0.25">
      <c r="A101" s="69" t="s">
        <v>578</v>
      </c>
      <c r="B101" s="49" t="s">
        <v>608</v>
      </c>
      <c r="C101" s="10" t="s">
        <v>311</v>
      </c>
      <c r="D101" s="10" t="s">
        <v>311</v>
      </c>
      <c r="E101" s="10" t="s">
        <v>311</v>
      </c>
      <c r="F101" s="10" t="s">
        <v>311</v>
      </c>
      <c r="G101" s="10" t="s">
        <v>311</v>
      </c>
      <c r="H101" s="10" t="s">
        <v>311</v>
      </c>
      <c r="I101" s="10" t="s">
        <v>311</v>
      </c>
      <c r="J101" s="10" t="s">
        <v>311</v>
      </c>
      <c r="K101" s="10" t="s">
        <v>311</v>
      </c>
      <c r="L101" s="10" t="s">
        <v>311</v>
      </c>
      <c r="M101" s="10" t="s">
        <v>311</v>
      </c>
    </row>
    <row r="102" spans="1:13" ht="45" x14ac:dyDescent="0.25">
      <c r="A102" s="69" t="s">
        <v>579</v>
      </c>
      <c r="B102" s="49" t="s">
        <v>399</v>
      </c>
      <c r="C102" s="7" t="s">
        <v>344</v>
      </c>
      <c r="D102" s="49" t="s">
        <v>601</v>
      </c>
      <c r="E102" s="10" t="s">
        <v>311</v>
      </c>
      <c r="F102" s="10" t="s">
        <v>311</v>
      </c>
      <c r="G102" s="38">
        <v>181770686.31</v>
      </c>
      <c r="H102" s="10" t="s">
        <v>311</v>
      </c>
      <c r="I102" s="10" t="s">
        <v>311</v>
      </c>
      <c r="J102" s="10" t="s">
        <v>311</v>
      </c>
      <c r="K102" s="10" t="s">
        <v>311</v>
      </c>
      <c r="L102" s="10" t="s">
        <v>311</v>
      </c>
      <c r="M102" s="10" t="s">
        <v>311</v>
      </c>
    </row>
    <row r="103" spans="1:13" ht="45" x14ac:dyDescent="0.25">
      <c r="A103" s="69" t="s">
        <v>580</v>
      </c>
      <c r="B103" s="49" t="s">
        <v>602</v>
      </c>
      <c r="C103" s="7" t="s">
        <v>344</v>
      </c>
      <c r="D103" s="49" t="s">
        <v>600</v>
      </c>
      <c r="E103" s="11">
        <v>44868</v>
      </c>
      <c r="F103" s="11">
        <v>44926</v>
      </c>
      <c r="G103" s="38">
        <v>54521137</v>
      </c>
      <c r="H103" s="10" t="s">
        <v>311</v>
      </c>
      <c r="I103" s="10" t="s">
        <v>311</v>
      </c>
      <c r="J103" s="10" t="s">
        <v>311</v>
      </c>
      <c r="K103" s="10" t="s">
        <v>311</v>
      </c>
      <c r="L103" s="10" t="s">
        <v>311</v>
      </c>
      <c r="M103" s="10" t="s">
        <v>311</v>
      </c>
    </row>
  </sheetData>
  <mergeCells count="5">
    <mergeCell ref="A1:M2"/>
    <mergeCell ref="A7:M8"/>
    <mergeCell ref="A17:M18"/>
    <mergeCell ref="A51:M52"/>
    <mergeCell ref="A79:M8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CONTRATOS</vt:lpstr>
      <vt:lpstr>CONVENIOS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Vásquez Vargas</dc:creator>
  <cp:lastModifiedBy>Kevin Rojas Borja</cp:lastModifiedBy>
  <dcterms:created xsi:type="dcterms:W3CDTF">2022-02-10T20:51:26Z</dcterms:created>
  <dcterms:modified xsi:type="dcterms:W3CDTF">2022-11-09T19:10:13Z</dcterms:modified>
</cp:coreProperties>
</file>