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4000" windowHeight="9135" activeTab="0"/>
  </bookViews>
  <sheets>
    <sheet name="CONTRATOS" sheetId="1" r:id="rId1"/>
    <sheet name="CONVENIOS" sheetId="2" r:id="rId2"/>
  </sheets>
  <definedNames/>
  <calcPr calcId="152511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<sst xmlns="http://schemas.openxmlformats.org/spreadsheetml/2006/main" count="2585" uniqueCount="894">
  <si>
    <t>N° de contrato</t>
  </si>
  <si>
    <t>Fecha de inicio</t>
  </si>
  <si>
    <t>Fecha de terminación</t>
  </si>
  <si>
    <t>Valor del contrato</t>
  </si>
  <si>
    <t>% de Ejecución</t>
  </si>
  <si>
    <t>Recursos desembolsados</t>
  </si>
  <si>
    <t>Recursos pendiente por ejecutar</t>
  </si>
  <si>
    <t>Cantidad de Otrosi</t>
  </si>
  <si>
    <t>190-CNT2101-28</t>
  </si>
  <si>
    <t>190-CNT2101-29</t>
  </si>
  <si>
    <t>110-CNT2101-10</t>
  </si>
  <si>
    <t>160-CNT2101-9</t>
  </si>
  <si>
    <t>120-CNT2101-33</t>
  </si>
  <si>
    <t>160-CNT2101-19</t>
  </si>
  <si>
    <t>190-CNT2101-23</t>
  </si>
  <si>
    <t>190-CNT2101-31</t>
  </si>
  <si>
    <t>110-CNT2101-3</t>
  </si>
  <si>
    <t>140-CNT2101-22</t>
  </si>
  <si>
    <t>190-CNT2101-2</t>
  </si>
  <si>
    <t>190-CNT2101-16</t>
  </si>
  <si>
    <t>190-CNT2101-14</t>
  </si>
  <si>
    <t>190-CNT2101-13</t>
  </si>
  <si>
    <t>190-CNT2101-36</t>
  </si>
  <si>
    <t>190-CNT2101-26</t>
  </si>
  <si>
    <t>090-CNT2101-17</t>
  </si>
  <si>
    <t>120-CNT2101-37</t>
  </si>
  <si>
    <t>110-CNT2101-27</t>
  </si>
  <si>
    <t>110-CNT2101-5</t>
  </si>
  <si>
    <t>190-CNT2101-12</t>
  </si>
  <si>
    <t>190-CNT2101-24</t>
  </si>
  <si>
    <t>190-CNT2101-25</t>
  </si>
  <si>
    <t>190-CNT2101-21</t>
  </si>
  <si>
    <t>190-CNT2101-18</t>
  </si>
  <si>
    <t>110-CNT2101-7</t>
  </si>
  <si>
    <t>110-CNT2101-4</t>
  </si>
  <si>
    <t>190-CNT2101-34</t>
  </si>
  <si>
    <t>110-CNT2101-6</t>
  </si>
  <si>
    <t>090-CNT2101-15</t>
  </si>
  <si>
    <t>190-CNT2101-8</t>
  </si>
  <si>
    <t>190-CNT2101-11</t>
  </si>
  <si>
    <t>190-CNT2101-20</t>
  </si>
  <si>
    <t>040-CNT2101-38</t>
  </si>
  <si>
    <t>040-CNT2101-35</t>
  </si>
  <si>
    <t>Contratista</t>
  </si>
  <si>
    <t>SOFTWARE ESTRATEGICO S.A.S.</t>
  </si>
  <si>
    <t>###</t>
  </si>
  <si>
    <t>CONTROLES EMPRESARIALES S.A.S.</t>
  </si>
  <si>
    <t>YURI VANESSA MENDOZA BETANCUR</t>
  </si>
  <si>
    <t>BIBIANA MARCELA BERMUDEZ ORTIZ</t>
  </si>
  <si>
    <t>LUIS GUILLERMO MARIN MORENO</t>
  </si>
  <si>
    <t>NATALIA MONTOYA BELTRÁN</t>
  </si>
  <si>
    <t>MARIA CATALINA MARTINEZ MORENO</t>
  </si>
  <si>
    <t>JESSICA MARÍA GIRALDO AGUDELO</t>
  </si>
  <si>
    <t>JORGE HERNAN BETANCUR MEJIA</t>
  </si>
  <si>
    <t>PAULA ANDREA HERRERA LOPEZ</t>
  </si>
  <si>
    <t>ALEJANDRA LORENA JARAMILLO PINEDA</t>
  </si>
  <si>
    <t>MARIANNA DIAZ CASALLAS</t>
  </si>
  <si>
    <t>LUZ MABIL ZAPATA RIVERA</t>
  </si>
  <si>
    <t>LILIANA DEL PILAR PRIETO SOTO</t>
  </si>
  <si>
    <t>MANUELA PALACIO LOPEZ</t>
  </si>
  <si>
    <t>MARÍA CAROLINA GALEANO OSORIO</t>
  </si>
  <si>
    <t>ALBA CECILIA JARAMILLO GÓMEZ</t>
  </si>
  <si>
    <t>YOHANA MILENA ROJAS CASTIBLANCO</t>
  </si>
  <si>
    <t>JOHN ALEXANDER SANCHEZ BARBOSA</t>
  </si>
  <si>
    <t>JUAN DAVID MONTOYA ALVAREZ</t>
  </si>
  <si>
    <t>NATALIA ANDREA MONTOYA ECHAVARRIA</t>
  </si>
  <si>
    <t>MARÍA CAMILA GALLÓN OCAMPO</t>
  </si>
  <si>
    <t>ELSY JOHANA SALAZAR CASTRO</t>
  </si>
  <si>
    <t>ANGELA MARINA SERNA MEJIA</t>
  </si>
  <si>
    <t>LUCAS DAVID GALLÓN LÓPEZ</t>
  </si>
  <si>
    <t>SEBASTIAN LOPEZ GOMEZ</t>
  </si>
  <si>
    <t>ALIRIO DE JESUS GARCIA GIRALDO</t>
  </si>
  <si>
    <t>LAURA VIVIANA GALLO CARVAJAL</t>
  </si>
  <si>
    <t>JOSE SEBASTIÁN DÍAZ ARGÜELLO</t>
  </si>
  <si>
    <t xml:space="preserve">  LINA MARÍA BETANCUR ISAZA</t>
  </si>
  <si>
    <t>MELISA AYALA LEÓN</t>
  </si>
  <si>
    <t>LEILA JANNETT BERRIO CORTES</t>
  </si>
  <si>
    <t>MUNICIPIO DE SANTA ROSA DE OSOS</t>
  </si>
  <si>
    <t>FOCOLSA S.A.S.</t>
  </si>
  <si>
    <t>Modalidad de selección</t>
  </si>
  <si>
    <t>CONTRATACIÓN DIRECTA – CUANDO NO EXISTE PLURALIDAD DE OFERENTES</t>
  </si>
  <si>
    <t>CONTRATACIÓN DIRECTA - PRESTACIÓN DE SERVICIOS DE APOYO A LA GESTIÓN</t>
  </si>
  <si>
    <t>CONTRATACIÓN DIRECTA – PRESTACIÓN DE SERVICIOS DE APOYO A LA GESTIÓN</t>
  </si>
  <si>
    <t>CONTRATACIÓN DIRECTA - ARRENDAMIENTO</t>
  </si>
  <si>
    <t>CONTRATACIÓN DIRECTA - PRESTACIÓN DE SERVICIOS PROFESIONALES</t>
  </si>
  <si>
    <t xml:space="preserve">                                                                REPORTE MENSUAL DE PROCESOS CONTRACTUALES CELEBRADOS POR CORANTIOQUIA - 2021</t>
  </si>
  <si>
    <t>Adiciónes : Numero en dias</t>
  </si>
  <si>
    <t>Adición : Valor total</t>
  </si>
  <si>
    <t>Plazo Contractual</t>
  </si>
  <si>
    <t>ESTADO DE EJECUCIÓN CONTRATOS - FEBRERO</t>
  </si>
  <si>
    <t>190-CNT2102-39</t>
  </si>
  <si>
    <t>190-CNT2102-40</t>
  </si>
  <si>
    <t>190-CNT2102-41</t>
  </si>
  <si>
    <t>190-CNT2102-43</t>
  </si>
  <si>
    <t>190-CNT2102-42</t>
  </si>
  <si>
    <t>120-CNT2102-44</t>
  </si>
  <si>
    <t>190-CNT2102-45</t>
  </si>
  <si>
    <t>190-CNT2102-46</t>
  </si>
  <si>
    <t>190-CNT2102-47</t>
  </si>
  <si>
    <t>090-CNT2102-48</t>
  </si>
  <si>
    <t>190-CNT2102-50</t>
  </si>
  <si>
    <t>160-CNT2102-51</t>
  </si>
  <si>
    <t>110-CNT2102-49</t>
  </si>
  <si>
    <t>120-CNT2102-53</t>
  </si>
  <si>
    <t>120-CNT2102-54</t>
  </si>
  <si>
    <t>140-CNT2102-55</t>
  </si>
  <si>
    <t>190-CNT2102-56</t>
  </si>
  <si>
    <t>140-CNT2102-58</t>
  </si>
  <si>
    <t>040-CNT2102-59</t>
  </si>
  <si>
    <t>140-CNT2102-57</t>
  </si>
  <si>
    <t>190-AO2102-2</t>
  </si>
  <si>
    <t>LAURA MELISSA BERRIO GÓMEZ</t>
  </si>
  <si>
    <t>JASMÍN ALEJANDRA MARÍN PÉREZ</t>
  </si>
  <si>
    <t>MEDIA COMMERCE PARTNER S.A.S</t>
  </si>
  <si>
    <t xml:space="preserve"> CESAR CÓRDOBA MOSQUERA</t>
  </si>
  <si>
    <t>SERVICIOS POSTALES NACIONALES S.A.</t>
  </si>
  <si>
    <t>DANIEL ALEJANDRO GARCÍA GIRALDO</t>
  </si>
  <si>
    <t>XENCO S.A.</t>
  </si>
  <si>
    <t xml:space="preserve">                 SYSTEMVOTE S.A.S.</t>
  </si>
  <si>
    <t>LITIGIOVIRTUAL.COM</t>
  </si>
  <si>
    <t>LUIS JAIME OSORIO ARENAS</t>
  </si>
  <si>
    <t>DEISY MARIBEL GUTIERREZ BEDOYA</t>
  </si>
  <si>
    <t>JUAN CARLOS ISAZA JARAMILLO</t>
  </si>
  <si>
    <t>LORENA MARIA PARRA MOLINA</t>
  </si>
  <si>
    <t xml:space="preserve">   YENNY ALEJANDRA ORTÍZ RAMÍREZ</t>
  </si>
  <si>
    <t>ANDRES MAURICIO DIAZ LOPERA</t>
  </si>
  <si>
    <t xml:space="preserve">YULIETH CARDENAS CHAVERRA </t>
  </si>
  <si>
    <t>CONSERES LTDA</t>
  </si>
  <si>
    <t>CATALINA MARIA RUEDA LONDOÑO</t>
  </si>
  <si>
    <t xml:space="preserve">                 DATACRÉDITO</t>
  </si>
  <si>
    <t>SERGIO LEÓN BALBÍN GRANADA</t>
  </si>
  <si>
    <t xml:space="preserve">             NOVASEO S.A.S</t>
  </si>
  <si>
    <t>CONTRATACIÓN DIRECTA – PRESTACIÓN DE SERVICIOS PROFESIONALES</t>
  </si>
  <si>
    <t>SELECCIÓN ABREVIADA DE MENOR CUANTIA</t>
  </si>
  <si>
    <t>CONTRATO INTERADMINISTRATIVO</t>
  </si>
  <si>
    <t>CONTRATACIÓN DIRECTA – SIN PLURADILAD DE OFERENTES</t>
  </si>
  <si>
    <t>MÍNIMA CUANTÍA</t>
  </si>
  <si>
    <t xml:space="preserve">CONTRATACIÓN DIRECTA - CUANDO NO EXISTE
PLURALIDAD DE OFERENTES
</t>
  </si>
  <si>
    <t>####</t>
  </si>
  <si>
    <t>MEDIANTE ACTA  SE ACUERDA RESCILIAR EL CONTRATO 190-CNT2101-34 /  No 190-ACT2102-780</t>
  </si>
  <si>
    <t xml:space="preserve">                                                                REPORTE MENSUAL DE CONVENIOS CELEBRADOS POR CORANTIOQUIA - 2021</t>
  </si>
  <si>
    <t>040-COV2102-1</t>
  </si>
  <si>
    <t>040-COV2102-3</t>
  </si>
  <si>
    <t>040-COV2102-2</t>
  </si>
  <si>
    <t>040-COV2102-4</t>
  </si>
  <si>
    <t>040-COV2102-5</t>
  </si>
  <si>
    <t>N° de convenio</t>
  </si>
  <si>
    <t>Conveniante</t>
  </si>
  <si>
    <t>DEPARTAMENTO DE ANTIOQUIA-GERENCIA DE SERVICIOS PÚBLICOS</t>
  </si>
  <si>
    <t>Desde la suscripción del acta de inicio</t>
  </si>
  <si>
    <t>TELEANTIOQUIA</t>
  </si>
  <si>
    <t>TELEMEDELLÍN</t>
  </si>
  <si>
    <t>MUNICIPIO DE JARDIN</t>
  </si>
  <si>
    <t>MUNICIPIO DE CIUDAD BOLIVAR</t>
  </si>
  <si>
    <t>040-COV2103-9</t>
  </si>
  <si>
    <t>040-COV2103-7</t>
  </si>
  <si>
    <t>040-COV2103-8</t>
  </si>
  <si>
    <t>MARZO</t>
  </si>
  <si>
    <t xml:space="preserve"> FEBRERO</t>
  </si>
  <si>
    <t>MUNICIPIO DE SAN JOSE DE LA MONTAÑA</t>
  </si>
  <si>
    <t>MUNICIPIO DE BETULIA</t>
  </si>
  <si>
    <t>MUNICIPIO DE JERICO</t>
  </si>
  <si>
    <t>$23,480,716</t>
  </si>
  <si>
    <t>140-CNT2103-63</t>
  </si>
  <si>
    <t>140-CNT2103-62</t>
  </si>
  <si>
    <t>140-CNT2103-60</t>
  </si>
  <si>
    <t>140-CNT2103-61</t>
  </si>
  <si>
    <t>LUZ ADRIANA ACEVEDO IDARRAGA</t>
  </si>
  <si>
    <t xml:space="preserve">   MARTIN EVELIO GRAJALES FRANCO</t>
  </si>
  <si>
    <t xml:space="preserve">  FABER DAVID BARRAGAN PADILLA</t>
  </si>
  <si>
    <t>190-CNT2103-64</t>
  </si>
  <si>
    <t>PRESTACIÓN DE SERVICIOS - REVISORIA FISCAL</t>
  </si>
  <si>
    <t>10.5 Meses</t>
  </si>
  <si>
    <t>4 Meses</t>
  </si>
  <si>
    <t>9 Meses</t>
  </si>
  <si>
    <t>6 Meses</t>
  </si>
  <si>
    <t xml:space="preserve">       CÉSAR AUGUSTO FLÓREZ BOLÍVAR</t>
  </si>
  <si>
    <t xml:space="preserve">  YUBER FELIPE MOLINA MURILLO</t>
  </si>
  <si>
    <t>110-CNT2103-65</t>
  </si>
  <si>
    <t>GASES INDUSTRIALES DE COLOMBIA S.A. - CRYOGAS S.A</t>
  </si>
  <si>
    <t>110-CNT2103-66</t>
  </si>
  <si>
    <t>AQUALAB S.A.S.</t>
  </si>
  <si>
    <t>190-CNT2103-68</t>
  </si>
  <si>
    <t>ASCENSORES SCHINDLER DE COLOMBIA S.A.S</t>
  </si>
  <si>
    <t xml:space="preserve">CONTRATACIÓN DIRECTA - CUANDO NO EXISTE PLURALIDAD DE OFERENTES
</t>
  </si>
  <si>
    <t xml:space="preserve">CONTRATACIÓN DIRECTA  - CUANDO NO
 EXISTE PLURALIDAD DE OFERENTES
</t>
  </si>
  <si>
    <t>090-OC2103-66003</t>
  </si>
  <si>
    <t>ESRI COLOMBIA SAS</t>
  </si>
  <si>
    <t>TIENDA VIRTUAL – COLOMBIA COMPRA EFICIENTE</t>
  </si>
  <si>
    <t>ESTADO DE EJECUCIÓN CONTRATOS - ABRIL</t>
  </si>
  <si>
    <t>190-CNT2104-71</t>
  </si>
  <si>
    <t>110-CNT2104-70</t>
  </si>
  <si>
    <t>190-CNT2104-74</t>
  </si>
  <si>
    <t>190-CNT2104-75</t>
  </si>
  <si>
    <t>190-CNT2104-80</t>
  </si>
  <si>
    <t>110-CNT2104-78</t>
  </si>
  <si>
    <t>190-CNT2104-69</t>
  </si>
  <si>
    <t>110-CNT2104-79</t>
  </si>
  <si>
    <t>190-CNT2104-73</t>
  </si>
  <si>
    <t>190-CNT2104-76</t>
  </si>
  <si>
    <t>110-CNT2104-77</t>
  </si>
  <si>
    <t xml:space="preserve">  H Y G CONSULTORES S.A.S.</t>
  </si>
  <si>
    <t>POLCO S.A.S.</t>
  </si>
  <si>
    <t>JAIME EDUARDO TARAPUES MONTENEGRO</t>
  </si>
  <si>
    <t>YESICA OLID HOLGUÍN ÁLVAREZ</t>
  </si>
  <si>
    <t>SERTECOPY S.AS.</t>
  </si>
  <si>
    <t>SOLUCIONES MECANICAS GLOBALES-SOLUMEK S.A</t>
  </si>
  <si>
    <t xml:space="preserve">    DANIELA BONILLA CAITA</t>
  </si>
  <si>
    <t xml:space="preserve">                 SOLUCIONES MECANICAS GLOBALES-SOLUMEK S.A.</t>
  </si>
  <si>
    <t>FITCH RATINGS COLOMBIA S.A SOCIEDAD CALIFICADORA</t>
  </si>
  <si>
    <t>MELISSA MOSQUERA PALOMEQUE</t>
  </si>
  <si>
    <t xml:space="preserve"> DIEGO LOPEZ       S.A.S</t>
  </si>
  <si>
    <t xml:space="preserve">CONTRATACIÓN DIRECTA -  CUANDO NO EXISTE
PLURALIDAD DE OFERENTES
</t>
  </si>
  <si>
    <t>CONTRATACIÓN DIRECTA - PRESTACIÓN DE SERVICIOS DE APOYO A LA GESTIÓN.</t>
  </si>
  <si>
    <t>ABRIL</t>
  </si>
  <si>
    <t>040-COV2104-12</t>
  </si>
  <si>
    <t>INSTITUCIÓN UNIVERSITARIA TECNOLÓGICO DE ANTIOQUIA - TDA</t>
  </si>
  <si>
    <t>8 Meses</t>
  </si>
  <si>
    <t>03/23/2021</t>
  </si>
  <si>
    <t>ESTADO DE EJECUCIÓN CONTRATOS - MAYO</t>
  </si>
  <si>
    <t>110-CNT2105-83</t>
  </si>
  <si>
    <t>AITEC S. A. S.</t>
  </si>
  <si>
    <t>CONCURSO DE MERITOS - ABIERTO</t>
  </si>
  <si>
    <t>190-CNT2105-89</t>
  </si>
  <si>
    <t xml:space="preserve">CONSTRUCCIONES Y DESARROLLO DE
 INGENIERIA S.A.S- CONDEIN SAS
</t>
  </si>
  <si>
    <t>110-CNT2105-90</t>
  </si>
  <si>
    <t>JOSE FERNANDO MARÍN VILLA</t>
  </si>
  <si>
    <t xml:space="preserve">CONTRATACIÓN DIRECTA – PRESTACIÓN DE SERVICIOS PROFESIONALES </t>
  </si>
  <si>
    <t>190-CNT2105-82</t>
  </si>
  <si>
    <t>COMERCIALIZADORA NAVE LTDA</t>
  </si>
  <si>
    <t>PORCENTAJE DE COMISIÓN DEL 6.07% IVA Y AU INCLUIDOS</t>
  </si>
  <si>
    <t>190-CNT2105-84</t>
  </si>
  <si>
    <t xml:space="preserve">COOPERATIVA ESPECIALIZADA DE
TRANSPORTE SERTRANS
</t>
  </si>
  <si>
    <t>140-CNT2105-86</t>
  </si>
  <si>
    <t xml:space="preserve">AUGUSTO LOPEZ SOTO </t>
  </si>
  <si>
    <t>190-CNT2105-88</t>
  </si>
  <si>
    <t xml:space="preserve">LA CAJA DE COMPENSACIÓN FAMILIAR – COMFENALCO
ANTIOQUIA
</t>
  </si>
  <si>
    <t>CONTRATACIÓN DIRECTA – PRESTACIÓN DE SERVICIOS DE APOYO</t>
  </si>
  <si>
    <t>190-CNT2105-87</t>
  </si>
  <si>
    <t>ALIANZA TERRESTRE S.A.S</t>
  </si>
  <si>
    <t>110-CNT2105-81</t>
  </si>
  <si>
    <t>INNOVATEK S.A.S.</t>
  </si>
  <si>
    <t>190-CNT2105-85</t>
  </si>
  <si>
    <t>VALORAR S.A.</t>
  </si>
  <si>
    <t>MAYO</t>
  </si>
  <si>
    <t>040-COV2105-18</t>
  </si>
  <si>
    <t>040-COV2105-17</t>
  </si>
  <si>
    <t>040-COV2105-20</t>
  </si>
  <si>
    <t>040-COV2105-21</t>
  </si>
  <si>
    <t>040-COV2105-19</t>
  </si>
  <si>
    <t>040-COV2105-14</t>
  </si>
  <si>
    <t>040-COV2105-13</t>
  </si>
  <si>
    <t>040-COV2105-15</t>
  </si>
  <si>
    <t>040-COV2105-16</t>
  </si>
  <si>
    <t xml:space="preserve">                 MUNICIPIO DE SALGAR</t>
  </si>
  <si>
    <t xml:space="preserve">                 MUNICIPIO DE ZARAGOZA</t>
  </si>
  <si>
    <t xml:space="preserve">                 MUNICIPIO DE MACEO</t>
  </si>
  <si>
    <t xml:space="preserve">                 MUNICIPIO DE BELLO</t>
  </si>
  <si>
    <t xml:space="preserve">                 MUNICIPIO DE ENVIGADO</t>
  </si>
  <si>
    <t xml:space="preserve">                 MUNICIPIO DE CAMPAMENTO</t>
  </si>
  <si>
    <t xml:space="preserve">                 INSTITUCIÓN UNIVERSITARIA TECNOLÓGICO DE ANTIOQUIA - TDA</t>
  </si>
  <si>
    <t xml:space="preserve">                 MUNICIPIO DE CONCORDIA</t>
  </si>
  <si>
    <t xml:space="preserve">                  AGENCIA NACIONAL DE                    HIDROCARBUROS-ANH</t>
  </si>
  <si>
    <t>7 Meses</t>
  </si>
  <si>
    <t xml:space="preserve">                                           ESTADO DE EJECUCIÓN CONTRATOS - ENERO</t>
  </si>
  <si>
    <t>CONTRATACIÓN DIRECTA - PRESTACIÓN DE APOYO A LA GESTIÓN</t>
  </si>
  <si>
    <t>ESTADO DE EJECUCIÓN CONTRATOS - JUNIO</t>
  </si>
  <si>
    <t>040-CNT2106-94</t>
  </si>
  <si>
    <t>040-CNT2106-95</t>
  </si>
  <si>
    <t>040-CNT2106-96</t>
  </si>
  <si>
    <t>190-CNT2106-98</t>
  </si>
  <si>
    <t>190-CNT2106-97</t>
  </si>
  <si>
    <t>190-CNT2106-91</t>
  </si>
  <si>
    <t>190-CNT2106-92</t>
  </si>
  <si>
    <t>190-AO2106-3</t>
  </si>
  <si>
    <t>190-AO2106-4</t>
  </si>
  <si>
    <t>110-AO2106-5</t>
  </si>
  <si>
    <t>AXA COLPATRIA SEGUROS S.A.</t>
  </si>
  <si>
    <t>MAPFRE SEGUROS GENERALES DE COLOMBIA S A</t>
  </si>
  <si>
    <t xml:space="preserve">  LA CASA DE SUMINISTROS Y SERVICIOS S.A.S.</t>
  </si>
  <si>
    <t xml:space="preserve">  JUAN CARLOS GIRALDO ATEHORTÚA</t>
  </si>
  <si>
    <t xml:space="preserve">     SERACIS  LTDA</t>
  </si>
  <si>
    <t>HEIDIMAR DUQUE GOMEZ</t>
  </si>
  <si>
    <t xml:space="preserve"> ASEGURADORA SOLIDARIA DE COLOMBIA ENTIDAD COOPERATIVA</t>
  </si>
  <si>
    <t>AMERICAN INSAP INGENIERIA Y SERVICIOS S.A.S.</t>
  </si>
  <si>
    <t>AIRE ACONDICIONADO MÁS AIRE S.A.S.</t>
  </si>
  <si>
    <t>BIOLÓGICOS Y CONTAMINADOS S.A.S. E.S.P.</t>
  </si>
  <si>
    <t>LICITACIÓN PUBLICA</t>
  </si>
  <si>
    <t>SELECCIÓN ABREVIADA SUBASTA INVERSA</t>
  </si>
  <si>
    <t>MÍNIMA CUANTIA</t>
  </si>
  <si>
    <t>JUNIO</t>
  </si>
  <si>
    <t>040-COV2106-33</t>
  </si>
  <si>
    <t>040-COV2106-34</t>
  </si>
  <si>
    <t>040-COV2106-26</t>
  </si>
  <si>
    <t>040-COV2106-29</t>
  </si>
  <si>
    <t>040-COV2106-37</t>
  </si>
  <si>
    <t>040-COV2106-24</t>
  </si>
  <si>
    <t>040-COV2106-32</t>
  </si>
  <si>
    <t>040-COV2106-23</t>
  </si>
  <si>
    <t>040-COV2106-30</t>
  </si>
  <si>
    <t>040-COV2106-31</t>
  </si>
  <si>
    <t>040-COV2106-22</t>
  </si>
  <si>
    <t>040-COV2106-25</t>
  </si>
  <si>
    <t>040-COV2106-27</t>
  </si>
  <si>
    <t>040-COV2106-28</t>
  </si>
  <si>
    <t>040-COV2106-35</t>
  </si>
  <si>
    <t>ÁREA METROPOLITANA DEL VALLE DEL ABURRÁ</t>
  </si>
  <si>
    <t xml:space="preserve">                 MUNICIPIO DE TÁMESIS</t>
  </si>
  <si>
    <t>MUNICIPIO DE YALÍ</t>
  </si>
  <si>
    <t>MUNICIPIO DE SABANETA</t>
  </si>
  <si>
    <t xml:space="preserve">                  MUNICIPIO DE ARMENIA </t>
  </si>
  <si>
    <t xml:space="preserve">                 UNIVERSIDAD DE ANTIOQUIA</t>
  </si>
  <si>
    <t xml:space="preserve">                 MUNICIPIO DE BETANIA</t>
  </si>
  <si>
    <t xml:space="preserve">                 MUNICIPIO DE AMALFI</t>
  </si>
  <si>
    <t xml:space="preserve">                 MUNICIPIO DE CARACOLÍ</t>
  </si>
  <si>
    <t xml:space="preserve">                 PROGRAMA MUNDIAL DE ALIMENTOS-WFP</t>
  </si>
  <si>
    <t xml:space="preserve">  MUNICIPIO DE GÓMEZ PLATA</t>
  </si>
  <si>
    <t xml:space="preserve">  MUNICIPIO DE VEGACHÍ</t>
  </si>
  <si>
    <t xml:space="preserve">   MUNICIPIO DE BETULIA</t>
  </si>
  <si>
    <t>8.5 Meses</t>
  </si>
  <si>
    <t>CONTRATACIÓN DIRECTA -SERVICIOS DE APOYO A LA GESTIÓN</t>
  </si>
  <si>
    <t>48.50%</t>
  </si>
  <si>
    <t>120 Dias</t>
  </si>
  <si>
    <t>ESTADO DE EJECUCIÓN CONTRATOS - JULIO</t>
  </si>
  <si>
    <t>040-CNT2107-100</t>
  </si>
  <si>
    <t xml:space="preserve">CORPORACION PARA EL MANEJO SOSTENIBLE DE LOS BOSQUES  </t>
  </si>
  <si>
    <t>12 Meses</t>
  </si>
  <si>
    <t>JULIO</t>
  </si>
  <si>
    <t>040-COV2107-38</t>
  </si>
  <si>
    <t xml:space="preserve">JUNTA DE ACCÓN COMUNAL VEREDA LA QUINTA </t>
  </si>
  <si>
    <t>040-COV2107-39</t>
  </si>
  <si>
    <t xml:space="preserve">MUNICIPIO DE ANGOSTURA </t>
  </si>
  <si>
    <t xml:space="preserve">JUNTA DE ACCIÓN COMUNAL VEREDA TRAVESIAS  </t>
  </si>
  <si>
    <t xml:space="preserve">MUNICIPIO DE BRICEÑO  </t>
  </si>
  <si>
    <t>040-COV2107-40</t>
  </si>
  <si>
    <t xml:space="preserve">MUNICIPIO DE ANORÍ  </t>
  </si>
  <si>
    <t xml:space="preserve">JUNTA DE ACCIÓN COMUNAL VEREDA TACAMOCHO </t>
  </si>
  <si>
    <t>040-COV2107-41</t>
  </si>
  <si>
    <t>JUNTA DE ACCIÓN COMUNAL VEREDA SAN LUCAS</t>
  </si>
  <si>
    <t xml:space="preserve">MUNICIPIO DE MACEO  </t>
  </si>
  <si>
    <t>040-COV2107-42</t>
  </si>
  <si>
    <t xml:space="preserve">MUNICIPIO DE CAMPAMENTO  </t>
  </si>
  <si>
    <t xml:space="preserve">JUNTA DE ACCIÓN COMUNAL VEREDA CAÑAVERAL  </t>
  </si>
  <si>
    <t>040-COV2107-44</t>
  </si>
  <si>
    <t xml:space="preserve">JUNTA DE ACCIÓN COMUNAL VEREDA EL RANO  </t>
  </si>
  <si>
    <t xml:space="preserve">MUNICIPIO DE SAN PEDRO DE LOS MILAGROS  </t>
  </si>
  <si>
    <t>040-COV2107-45</t>
  </si>
  <si>
    <t xml:space="preserve">JUNTA DE ACCIÓN COMUNAL VEREDA LA MASCARA </t>
  </si>
  <si>
    <t xml:space="preserve">MUNICIPIO DE YALÍ  </t>
  </si>
  <si>
    <t>040-COV2107-46</t>
  </si>
  <si>
    <t xml:space="preserve">MUNICIPIO DE TARAZÁ  </t>
  </si>
  <si>
    <t xml:space="preserve">JUNTA DE ACCIÓN COMUNAL CHUCHUI SECTOR DOS CANOAS  </t>
  </si>
  <si>
    <t>040-COV2107-47</t>
  </si>
  <si>
    <t xml:space="preserve">JUNTA DE ACCIÒN COMUNAL VEGA BOTERO </t>
  </si>
  <si>
    <t xml:space="preserve">MUNICIPIO DE GÓMEZ PLATA  </t>
  </si>
  <si>
    <t>040-COV2107-48</t>
  </si>
  <si>
    <t xml:space="preserve">MUNICIPIO DE CAICEDO  </t>
  </si>
  <si>
    <t xml:space="preserve">JUNTA DE ACCION COMUNAL VEREDA NOQUE  </t>
  </si>
  <si>
    <t>040-COV2107-49</t>
  </si>
  <si>
    <t xml:space="preserve">MUNICIPIO DE ARMENIA  </t>
  </si>
  <si>
    <t>040-COV2107-50</t>
  </si>
  <si>
    <t xml:space="preserve">ASOCIACIÓN DE JUNTAS DE ACCIÓN COMUNAL DEL MUNICIPIO DE SANTA FE DE ANTIOQUIA  </t>
  </si>
  <si>
    <t xml:space="preserve">MUNICIPIO DE SANTA FE DE ANTIOQUIA  </t>
  </si>
  <si>
    <t>040-COV2107-51</t>
  </si>
  <si>
    <t>MUNICIPIO DE VALDIVIA</t>
  </si>
  <si>
    <t>040-COV2107-52</t>
  </si>
  <si>
    <t xml:space="preserve">ASOCIACIÓN DE JUNTAS DE ACCIÓN COMUNAL </t>
  </si>
  <si>
    <t xml:space="preserve">MUNICIPIO DE VALPARAÍSO </t>
  </si>
  <si>
    <t>040-COV2107-53</t>
  </si>
  <si>
    <t xml:space="preserve">MUNICIPIO DE GIRARDOTA  </t>
  </si>
  <si>
    <t>040-COV2107-54</t>
  </si>
  <si>
    <t>MUNICIPIO DE PUERTO BERRÍO</t>
  </si>
  <si>
    <t>JUNTA DE ACCIÓN COMUNAL BARRIO EL JARDIN</t>
  </si>
  <si>
    <t>040-COV2107-55</t>
  </si>
  <si>
    <t xml:space="preserve">MUNICIPIO DE TOLEDO  </t>
  </si>
  <si>
    <t>JUNTA DE ACCIÓN COMUNAL VEREDA MIRAFLORES</t>
  </si>
  <si>
    <t xml:space="preserve">MUNICIPIO DE YOLOMBÓ  </t>
  </si>
  <si>
    <t>040-COV2107-56</t>
  </si>
  <si>
    <t>040-COV2107-57</t>
  </si>
  <si>
    <t>040-COV2107-58</t>
  </si>
  <si>
    <t xml:space="preserve">MUNICIPIO DE AMAGÁ  </t>
  </si>
  <si>
    <t>040-COV2107-59</t>
  </si>
  <si>
    <t xml:space="preserve">MUNICIPIO DE CONCORDIA  </t>
  </si>
  <si>
    <t>5,5 Meses</t>
  </si>
  <si>
    <t>110-CNT2107-99</t>
  </si>
  <si>
    <t>FILTRACION Y ANALISIS SAS</t>
  </si>
  <si>
    <t>#####</t>
  </si>
  <si>
    <t>MUNICIPIO DE SABANALARGA</t>
  </si>
  <si>
    <t>CONTRATO DE COMODATO</t>
  </si>
  <si>
    <t>110-CNT2107-102</t>
  </si>
  <si>
    <t>CARLOS ALEXANDER TABORDA SALAZAR</t>
  </si>
  <si>
    <t>160-CNT2107-104</t>
  </si>
  <si>
    <t>VALENTINA VELEZ HENAO</t>
  </si>
  <si>
    <t>110-CNT2107-106</t>
  </si>
  <si>
    <t>CONESTUDIOS S.A.S</t>
  </si>
  <si>
    <t>110-CNT2107-109</t>
  </si>
  <si>
    <t>NOVATEK DEL CARIBE S.A.S</t>
  </si>
  <si>
    <t>110-CNT2107-108</t>
  </si>
  <si>
    <t>INGOBAR METROLOGÍA S.A.S</t>
  </si>
  <si>
    <t>110-CNT2107-105</t>
  </si>
  <si>
    <t>CONSORCIO POMCA MAGDALENA MEDIO</t>
  </si>
  <si>
    <t>190-AO2107-8</t>
  </si>
  <si>
    <t>190-AO2107-7</t>
  </si>
  <si>
    <t>ANTIOQUEÑA DE EXTINTORES S A S</t>
  </si>
  <si>
    <t>190-AO2107-9</t>
  </si>
  <si>
    <t>GESTIÓN Y DESARROLLO AMBIENTAL S.A.S. E.S.P.</t>
  </si>
  <si>
    <t>5 Meses / 150 dias</t>
  </si>
  <si>
    <t>190-AO2107-6</t>
  </si>
  <si>
    <t>APROVISIONAR SOLUCIONES S.A.S.</t>
  </si>
  <si>
    <t>ESTADO DE EJECUCIÓN CONTRATOS - AGOSTO</t>
  </si>
  <si>
    <t>190-CNT2108-110</t>
  </si>
  <si>
    <t>110-CNT2108-112</t>
  </si>
  <si>
    <t xml:space="preserve">                 PROYECTPLAS S.A.S.</t>
  </si>
  <si>
    <t>190-CNT2108-111</t>
  </si>
  <si>
    <t xml:space="preserve">  E-GLOBAL</t>
  </si>
  <si>
    <t>190-CNT2108-113</t>
  </si>
  <si>
    <t>DIEGO LOPEZ  S.A.S</t>
  </si>
  <si>
    <t>110-CNT2108-114</t>
  </si>
  <si>
    <t>CORPORACIÓN INTERUNIVERSITARIA DE SERVICIOS CIS</t>
  </si>
  <si>
    <t>190-CNT2108-115</t>
  </si>
  <si>
    <t>DIEGO LOPEZ S.A.S.</t>
  </si>
  <si>
    <t>190-CNT2108-116</t>
  </si>
  <si>
    <t>INSTITUTO COLOMBIANO DE NORMAS TECNICAS Y CERTIFICACION ICONTEC</t>
  </si>
  <si>
    <t>140-CNT2108-117</t>
  </si>
  <si>
    <t>JHORMAN SIERRA ARBOLEDA</t>
  </si>
  <si>
    <t>SELECCIÓN ABREVIADA POR SUBASTA INVERSA</t>
  </si>
  <si>
    <t>4 Meses / 120 dias</t>
  </si>
  <si>
    <t>AGOSTO</t>
  </si>
  <si>
    <t>040-COV2108-60</t>
  </si>
  <si>
    <t>190-COV2108-61</t>
  </si>
  <si>
    <t>040-COV2108-62</t>
  </si>
  <si>
    <t>040-COV2108-63</t>
  </si>
  <si>
    <t>040-COV2108-64</t>
  </si>
  <si>
    <t>040-COV2108-68</t>
  </si>
  <si>
    <t>040-COV2108-67</t>
  </si>
  <si>
    <t>040-COV2108-65</t>
  </si>
  <si>
    <t>040-COV2108-66</t>
  </si>
  <si>
    <t>040-COV2108-69</t>
  </si>
  <si>
    <t>040-COV2108-71</t>
  </si>
  <si>
    <t>040-COV2108-70</t>
  </si>
  <si>
    <t>040-COV2108-74</t>
  </si>
  <si>
    <t>040-COV2108-72</t>
  </si>
  <si>
    <t>040-COV2108-73</t>
  </si>
  <si>
    <t>040-COV2108-76</t>
  </si>
  <si>
    <t>040-COV2108-75</t>
  </si>
  <si>
    <t>040-COV2108-78</t>
  </si>
  <si>
    <t>040-COV2108-77</t>
  </si>
  <si>
    <t>040-COV2108-80</t>
  </si>
  <si>
    <t>040-COV2108-81</t>
  </si>
  <si>
    <t>040-COV2108-82</t>
  </si>
  <si>
    <t>040-COV2108-83</t>
  </si>
  <si>
    <t>040-COV2108-84</t>
  </si>
  <si>
    <t xml:space="preserve">                 ÁREA METROPOLITANA DEL VALLE DE ABURRÁ Y UNIVERSIDAD PONTIFICIA BOLIVARIANA</t>
  </si>
  <si>
    <t xml:space="preserve">                 MUNICIPIO DE CISNEROS</t>
  </si>
  <si>
    <t xml:space="preserve">                 MUNICIPIO DE CARAMANTA</t>
  </si>
  <si>
    <t xml:space="preserve">                 FEDERACIÓN NACIONAL DE CAFETEROS DE COLOMBIA</t>
  </si>
  <si>
    <t xml:space="preserve">                 MUNICIPIO DE TARSO</t>
  </si>
  <si>
    <t xml:space="preserve">                 MUNICIPIO DE LIBORINA</t>
  </si>
  <si>
    <t xml:space="preserve">                 MUNICIPIO DE COPACABANA</t>
  </si>
  <si>
    <t xml:space="preserve">                 MUNICIPIO DE TÁMESIS/JUNTA DE ACCIÓN COMUNAL SECTOR LAS PEÑAS</t>
  </si>
  <si>
    <t xml:space="preserve">                  MUNICIPIO DE SABANALARGA</t>
  </si>
  <si>
    <t xml:space="preserve">                 UNIVERSIDAD DE ANTIOQUIA/MUNICIPIOS DE LA PROVINCIA SAN JUAN Y CARTAMA</t>
  </si>
  <si>
    <t xml:space="preserve">  MUNICIPIO DE EL BAGRE</t>
  </si>
  <si>
    <t xml:space="preserve"> UNIVERSIDAD DE ANTIOQUIA</t>
  </si>
  <si>
    <t xml:space="preserve">   MUNICIPIO DE CALDAS</t>
  </si>
  <si>
    <t xml:space="preserve">   MUNICIPIO DE CARAMANTA</t>
  </si>
  <si>
    <t xml:space="preserve">   MUNICIPIO DE SANTA BÁRBARA</t>
  </si>
  <si>
    <t xml:space="preserve">   MUNICIPIO DE VENECIA</t>
  </si>
  <si>
    <t xml:space="preserve">  MUNICIPIO DE CAMPAMENTO</t>
  </si>
  <si>
    <t xml:space="preserve">  UNIVERSIDAD CES</t>
  </si>
  <si>
    <t xml:space="preserve">   MUNICIPIO DE CAROLINA DEL PRÍNCIPE</t>
  </si>
  <si>
    <t xml:space="preserve">   MUNICIPIO DE ITUANGO</t>
  </si>
  <si>
    <t xml:space="preserve">  MUNICIPIO DE BARBOSA</t>
  </si>
  <si>
    <t xml:space="preserve">   OFICINA DE LAS NACIONES UNIDAS CONTRA LA DROGA Y EL DELITO - UNODC</t>
  </si>
  <si>
    <t>5 Meses</t>
  </si>
  <si>
    <t>165 Días</t>
  </si>
  <si>
    <t>4,5 Meses</t>
  </si>
  <si>
    <t>135 Días</t>
  </si>
  <si>
    <t>405 Días</t>
  </si>
  <si>
    <t>040-COV2107-43</t>
  </si>
  <si>
    <t xml:space="preserve">JUNTA DE ACCIÓN COMUNAL VEREDA PIEDRANCHA </t>
  </si>
  <si>
    <t xml:space="preserve">MUNICIPIO DE VEGACHÍ  </t>
  </si>
  <si>
    <t>CARLOS ANDRÉS JARAMILLO OSORIO</t>
  </si>
  <si>
    <t xml:space="preserve">JULIAN ALBEIRO HIGUITA VÉLEZ </t>
  </si>
  <si>
    <t>TIENDAS VALEMI CAFÉ
JUAN GONZALO JIMENEZ GARCES</t>
  </si>
  <si>
    <t>ESTADO DE EJECUCIÓN CONTRATOS - SEPTIEMBRE</t>
  </si>
  <si>
    <t>040-CNT2109-120</t>
  </si>
  <si>
    <t>040-COV2109-100</t>
  </si>
  <si>
    <t>040-COV2109-101</t>
  </si>
  <si>
    <t>040-COV2109-105</t>
  </si>
  <si>
    <t>040-COV2109-106</t>
  </si>
  <si>
    <t>040-COV2109-107</t>
  </si>
  <si>
    <t>040-COV2109-108</t>
  </si>
  <si>
    <t>040-COV2109-85</t>
  </si>
  <si>
    <t>040-COV2109-87</t>
  </si>
  <si>
    <t>040-COV2109-88</t>
  </si>
  <si>
    <t>040-COV2109-89</t>
  </si>
  <si>
    <t>040-COV2109-90</t>
  </si>
  <si>
    <t>040-COV2109-91</t>
  </si>
  <si>
    <t>040-COV2109-92</t>
  </si>
  <si>
    <t>040-COV2109-93</t>
  </si>
  <si>
    <t>040-COV2109-94</t>
  </si>
  <si>
    <t>040-COV2109-96</t>
  </si>
  <si>
    <t>040-COV2109-97</t>
  </si>
  <si>
    <t>040-COV2109-98</t>
  </si>
  <si>
    <t>040-COV2109-99</t>
  </si>
  <si>
    <t>110-CNT2109-125</t>
  </si>
  <si>
    <t>110-CNT2109-128</t>
  </si>
  <si>
    <t>140-CNT2109-123</t>
  </si>
  <si>
    <t>140-CNT2109-124</t>
  </si>
  <si>
    <t>160-CNT2109-126</t>
  </si>
  <si>
    <t>190-AO2109-10</t>
  </si>
  <si>
    <t>190-CNT2109-118</t>
  </si>
  <si>
    <t>190-CNT2109-122</t>
  </si>
  <si>
    <t xml:space="preserve">MUNICIPIO DE LA ESTRELLA  </t>
  </si>
  <si>
    <t xml:space="preserve">RESGUARDO INDIGENA  LA MARÍA  "MARCELINO TASCON"  </t>
  </si>
  <si>
    <t xml:space="preserve">UNIVERSIDAD DE ANTIOQUIA  </t>
  </si>
  <si>
    <t xml:space="preserve">ÁREA METROPOLITANA DEL VALLE DEL ABURRÁ  </t>
  </si>
  <si>
    <t xml:space="preserve">RESGUARDO INDIGENA DE CRISTIANIA  </t>
  </si>
  <si>
    <t xml:space="preserve">MUNICIPIO DE SABANALARGA  </t>
  </si>
  <si>
    <t xml:space="preserve">MUNICIPIO DE OLAYA  </t>
  </si>
  <si>
    <t xml:space="preserve">MUNICIPIO DE TITIRIBÍ  </t>
  </si>
  <si>
    <t xml:space="preserve">MUNICIPIO DE YARUMAL  </t>
  </si>
  <si>
    <t xml:space="preserve">MUNICIPIO DE ENVIGADO  </t>
  </si>
  <si>
    <t xml:space="preserve">MUNICIPIO DE SANTA BÁRBARA  </t>
  </si>
  <si>
    <t xml:space="preserve">MUNICIPIO DE LIBORINA  </t>
  </si>
  <si>
    <t xml:space="preserve">CONSEJO COMUNITARIO DE LA VEREDA SAN ANDRÉS  </t>
  </si>
  <si>
    <t xml:space="preserve">MUNICIPIO DE HELICONIA  </t>
  </si>
  <si>
    <t xml:space="preserve">MUNICIPIO DE VALPARAÍSO  </t>
  </si>
  <si>
    <t xml:space="preserve">HOLOS S.A.S.  </t>
  </si>
  <si>
    <t>SERGIO ANDRÉS CANO GÓMEZ</t>
  </si>
  <si>
    <t>YULIETH CARDENAS CHAVERRA</t>
  </si>
  <si>
    <t>DANIEL FELIPE HERRERA ECHEVERRI</t>
  </si>
  <si>
    <t xml:space="preserve">CORPORACIÓN INTERUNIVERSITARIA DE SERVICIOS CIS  </t>
  </si>
  <si>
    <t xml:space="preserve">MEGACAD INGENIERÍA Y SISTEMAS S.A.S.  </t>
  </si>
  <si>
    <t>MARIA SOFIA JIMENEZ ZULUAGA</t>
  </si>
  <si>
    <t>JHOANA RONCERIA ALBA</t>
  </si>
  <si>
    <t>CONTRATACIÓN DIRECTA</t>
  </si>
  <si>
    <t>CONCURSO DE MERITOS</t>
  </si>
  <si>
    <t>MINIMA CUANTIA</t>
  </si>
  <si>
    <t>CONTRATACIÓN DIRECTA - COMODATO</t>
  </si>
  <si>
    <t>7 meses / 210 dias</t>
  </si>
  <si>
    <t>3,5 meses / 105 dias</t>
  </si>
  <si>
    <t>3 meses / 90 dias</t>
  </si>
  <si>
    <t xml:space="preserve"> 6 meses / 180 dias</t>
  </si>
  <si>
    <t>4,5 meses / 135 dias</t>
  </si>
  <si>
    <t>SEPTIEMBRE</t>
  </si>
  <si>
    <t>MUNICIPIO DE MEDELLÍN</t>
  </si>
  <si>
    <t>040-CNT2109-121</t>
  </si>
  <si>
    <t>040-COV2110-109</t>
  </si>
  <si>
    <t>040-COV2110-111</t>
  </si>
  <si>
    <t>040-COV2110-112</t>
  </si>
  <si>
    <t>040-COV2110-113</t>
  </si>
  <si>
    <t>040-COV2110-114</t>
  </si>
  <si>
    <t>040-COV2110-116</t>
  </si>
  <si>
    <t>040-COV2110-117</t>
  </si>
  <si>
    <t>040-COV2110-118</t>
  </si>
  <si>
    <t>040-COV2110-122</t>
  </si>
  <si>
    <t>040-COV2110-123</t>
  </si>
  <si>
    <t>040-COV2110-124</t>
  </si>
  <si>
    <t>040-COV2110-126</t>
  </si>
  <si>
    <t>040-COV2110-127</t>
  </si>
  <si>
    <t>040-COV2110-128</t>
  </si>
  <si>
    <t>040-COV2110-129</t>
  </si>
  <si>
    <t>040-COV2110-130</t>
  </si>
  <si>
    <t>040-COV2110-131</t>
  </si>
  <si>
    <t>040-COV2110-132</t>
  </si>
  <si>
    <t>040-COV2110-133</t>
  </si>
  <si>
    <t>040-COV2110-135</t>
  </si>
  <si>
    <t xml:space="preserve">MUNICIPIO DE EL BAGRE  </t>
  </si>
  <si>
    <t xml:space="preserve">MUNICIPIO DE NECHÍ  </t>
  </si>
  <si>
    <t xml:space="preserve">JUNTA DE ACCIÓN COMUNAL BARRIO BELEN  </t>
  </si>
  <si>
    <t xml:space="preserve">MUNICIPIO DE MONTEBELLO  </t>
  </si>
  <si>
    <t xml:space="preserve">MUNICIPIO DE SABANETA  </t>
  </si>
  <si>
    <t xml:space="preserve">CONSEJO COMUNITARIO DE LA COMUNIDAD NEGRA DEL RODEO  </t>
  </si>
  <si>
    <t xml:space="preserve">MUNICIPIO DE BURITICÁ  </t>
  </si>
  <si>
    <t xml:space="preserve">MUNICIPIO DE SALGAR  </t>
  </si>
  <si>
    <t xml:space="preserve">MUNICIPIO DE SOPETRÁN  </t>
  </si>
  <si>
    <t xml:space="preserve">MUNICIPIO DE CIUDAD BOLÍVAR  </t>
  </si>
  <si>
    <t xml:space="preserve">JUNTA DE ACCIÓN COMUNAL VEREDA EL ENCANTO  </t>
  </si>
  <si>
    <t xml:space="preserve">ASOCIACIÓN DE JUNTAS DE ACCIÓN COMUNAL DEL MUNICIPIO DE CAICEDO  </t>
  </si>
  <si>
    <t xml:space="preserve">JUNTA DE ACCIÓN COMUNAL VEREDA EL CHURIMBO  </t>
  </si>
  <si>
    <t xml:space="preserve">MUNICIPIO DE BETANIA  </t>
  </si>
  <si>
    <t xml:space="preserve">MUNICIPIO DE BETULIA  </t>
  </si>
  <si>
    <t>2021/10/06</t>
  </si>
  <si>
    <t>2022/04/06</t>
  </si>
  <si>
    <t>2021/10/25</t>
  </si>
  <si>
    <t>2022/02/09</t>
  </si>
  <si>
    <t>2021/10/22</t>
  </si>
  <si>
    <t>2022/01/22</t>
  </si>
  <si>
    <t>OCTUBRE</t>
  </si>
  <si>
    <t>ESTADO DE EJECUCIÓN CONTRATOS - OCTUBRE</t>
  </si>
  <si>
    <t>110-AO2110-12</t>
  </si>
  <si>
    <t xml:space="preserve">LAB &amp; SERVICE ELECTRÓNICA ESPECIALIZADA LTDA  </t>
  </si>
  <si>
    <t>MINIMA CUANTIA - SUMIINSTRO</t>
  </si>
  <si>
    <t>110-CNT2110-129</t>
  </si>
  <si>
    <t>110-CNT2110-132</t>
  </si>
  <si>
    <t>110-CNT2110-134</t>
  </si>
  <si>
    <t xml:space="preserve">AMBIENTE SOLAR SAS  </t>
  </si>
  <si>
    <t xml:space="preserve">INNOVACION TECNOLOGICA S.A.S  </t>
  </si>
  <si>
    <t xml:space="preserve">K-2 INGENIERIA LTDA  </t>
  </si>
  <si>
    <t>SELECCIÓN ABREVIADA - SUMINISTRO</t>
  </si>
  <si>
    <t>SELECCIÓN ABREVIADA - SOLIDARIOS</t>
  </si>
  <si>
    <t>CONCURSO DE MERITOS - CONSULTORÍA</t>
  </si>
  <si>
    <t>2021/11/08</t>
  </si>
  <si>
    <t>2022/03/08</t>
  </si>
  <si>
    <t>120-CNT2110-133</t>
  </si>
  <si>
    <t>JUAN CAMILO LOPEZ GONZALEZ</t>
  </si>
  <si>
    <t>190-CNT2110-130</t>
  </si>
  <si>
    <t>190-CNT2110-131</t>
  </si>
  <si>
    <t>190-CNT2110-135</t>
  </si>
  <si>
    <t>190-CNT2110-136</t>
  </si>
  <si>
    <t>DANIEL ALEJANDRO JARAMILLO RESTREPO</t>
  </si>
  <si>
    <t xml:space="preserve">GRUPO EMPRESARIAL SEISO S.A.S  </t>
  </si>
  <si>
    <t xml:space="preserve"> OCH ASSURANDE &amp; AUDIT S A  </t>
  </si>
  <si>
    <t xml:space="preserve">SERTECOPY S.A.S  </t>
  </si>
  <si>
    <t>LICITACION PUBLICA - SUMINISTRO</t>
  </si>
  <si>
    <t>CONTRATACIÓN DIRECTA - PRESTACIÓN DE SERVICIOS</t>
  </si>
  <si>
    <t>14 Meses / 420 días</t>
  </si>
  <si>
    <t>6 Meses /180 dias</t>
  </si>
  <si>
    <t>8 meses / 240 dias</t>
  </si>
  <si>
    <t>2 meses / 60 dias</t>
  </si>
  <si>
    <t>2,5 meses / 75 dias</t>
  </si>
  <si>
    <t>CONTRATACIÓN DIRECTA -PRESTACION DE SERVICIOS PROFESIONALES</t>
  </si>
  <si>
    <t>ESTADO DE EJECUCIÓN CONTRATOS - NOVIEMBRE</t>
  </si>
  <si>
    <t>190-CNT2111-141</t>
  </si>
  <si>
    <t>190-CNT2111-152</t>
  </si>
  <si>
    <t>190-CNT2111-145</t>
  </si>
  <si>
    <t>120-CNT2111-143</t>
  </si>
  <si>
    <t>120-CNT2111-138</t>
  </si>
  <si>
    <t>190-CNT2111-139</t>
  </si>
  <si>
    <t>140-CNT2111-137</t>
  </si>
  <si>
    <t>190-CNT2111-140</t>
  </si>
  <si>
    <t>140-CNT2111-150</t>
  </si>
  <si>
    <t>090-CNT2111-149</t>
  </si>
  <si>
    <t>120-CNT2111-147</t>
  </si>
  <si>
    <t>110-CNT2111-151</t>
  </si>
  <si>
    <t>160-CNT2111-142</t>
  </si>
  <si>
    <t>160-CNT2111-148</t>
  </si>
  <si>
    <t>110-CNT2111-144</t>
  </si>
  <si>
    <t>040-CNT2111-146</t>
  </si>
  <si>
    <t>EDITORIAL JURIDICA CONTRATACION EN LINEA S A S</t>
  </si>
  <si>
    <t>CONTRATACION DIRECTA - CUANDO NO EXISTE PLURALIDAD DE OFERENTES</t>
  </si>
  <si>
    <t>MARIA ISABEL VELEZ PELAEZ</t>
  </si>
  <si>
    <t>CONTRATACION DIRECTA - PRESTACION DE SERVICIOS PROFESIONALES</t>
  </si>
  <si>
    <t>CLARA MONICA ZAPATA JARAMILLO</t>
  </si>
  <si>
    <t>EVALUA SALUD I.P.S S.A.S</t>
  </si>
  <si>
    <t>SELECCIÓN ABREVIADA - PRESTACION DE SERVICIOS</t>
  </si>
  <si>
    <t>GERMAN DARIO ZAPATA FERRARO</t>
  </si>
  <si>
    <t xml:space="preserve"> GRM COLOMBIA S.A.S</t>
  </si>
  <si>
    <t>EMPRESA DE PARQUES Y EVENTOS DE ANTIOQUIA - ACTIVA</t>
  </si>
  <si>
    <t>CONTRATACION DIRECTA - INTERADMINISTRATIVO</t>
  </si>
  <si>
    <t>13,5 meses / 405 dias</t>
  </si>
  <si>
    <t>UNIVERSIDAD DE ANTIOQUIA</t>
  </si>
  <si>
    <t xml:space="preserve"> UNIVERSIDAD NACIONAL DE COLOMBIA</t>
  </si>
  <si>
    <t>CORPORACION INTERUNIVERSITARIA DE SERVICIOS-CIS</t>
  </si>
  <si>
    <t>AITEC S.A.S</t>
  </si>
  <si>
    <t>MUNICIPIO DE ANZÁ</t>
  </si>
  <si>
    <t>CONTRATACION DIRECTA - COMODATO</t>
  </si>
  <si>
    <t>ESTADO DE EJECUCIÓN CONTRATOS - DICIEMBRE</t>
  </si>
  <si>
    <t>NOVIEMBRE</t>
  </si>
  <si>
    <t xml:space="preserve"> JAC VEREDA LA COQUERA-PUERTO NARE</t>
  </si>
  <si>
    <t>2 meses 7 dias/ 67 dias</t>
  </si>
  <si>
    <t>040-COV2111-148</t>
  </si>
  <si>
    <t>040-COV2111-147</t>
  </si>
  <si>
    <t>040-COV2111-165</t>
  </si>
  <si>
    <t>040-COV2111-170</t>
  </si>
  <si>
    <t>040-COV2111-174</t>
  </si>
  <si>
    <t>040-COV2111-178</t>
  </si>
  <si>
    <t>040-COV2111-177</t>
  </si>
  <si>
    <t>040-COV2111-164</t>
  </si>
  <si>
    <t>040-COV2111-166</t>
  </si>
  <si>
    <t>040-COV2111-159</t>
  </si>
  <si>
    <t>040-COV2111-161</t>
  </si>
  <si>
    <t>040-COV2111-151</t>
  </si>
  <si>
    <t>040-COV2111-146</t>
  </si>
  <si>
    <t>040-COV2111-145</t>
  </si>
  <si>
    <t>040-COV2111-144</t>
  </si>
  <si>
    <t>040-COV2111-143</t>
  </si>
  <si>
    <t>040-COV2111-150</t>
  </si>
  <si>
    <t>040-COV2111-167</t>
  </si>
  <si>
    <t>040-COV2111-149</t>
  </si>
  <si>
    <t>040-COV2111-169</t>
  </si>
  <si>
    <t>190-COV2111-180</t>
  </si>
  <si>
    <t>040-COV2111-162</t>
  </si>
  <si>
    <t>040-COV2111-156</t>
  </si>
  <si>
    <t>040-COV2111-168</t>
  </si>
  <si>
    <t>040-COV2111-176</t>
  </si>
  <si>
    <t>040-COV2111-179</t>
  </si>
  <si>
    <t>040-COV2111-157</t>
  </si>
  <si>
    <t>040-COV2111-163</t>
  </si>
  <si>
    <t>040-COV2111-152</t>
  </si>
  <si>
    <t>040-COV2111-141</t>
  </si>
  <si>
    <t>040-COV2111-140</t>
  </si>
  <si>
    <t>040-COV2111-137</t>
  </si>
  <si>
    <t>040-COV2111-154</t>
  </si>
  <si>
    <t>040-COV2111-138</t>
  </si>
  <si>
    <t>040-COV2111-142</t>
  </si>
  <si>
    <t>040-COV2111-155</t>
  </si>
  <si>
    <t>040-COV2111-136</t>
  </si>
  <si>
    <t>040-COV2111-175</t>
  </si>
  <si>
    <t>040-COV2111-171</t>
  </si>
  <si>
    <t>040-COV2111-158</t>
  </si>
  <si>
    <t>040-COV2111-172</t>
  </si>
  <si>
    <t>040-COV2111-139</t>
  </si>
  <si>
    <t>040-COV2111-173</t>
  </si>
  <si>
    <t>040-COV2111-153</t>
  </si>
  <si>
    <t>040-COV2111-160</t>
  </si>
  <si>
    <t xml:space="preserve"> JAC BARRIO 13 DE MAYO LOS LAGOS-PUERTO NARE</t>
  </si>
  <si>
    <t>JAC VEREDA EL VERGEL MUNICIPIO DE PUERTO NARE</t>
  </si>
  <si>
    <t>MUNICIPIO DE PUERTO NARE/JUNTA DE ACCIÓN COMUNAL BARRIO 4 DE AGOSTO</t>
  </si>
  <si>
    <t>30 dias</t>
  </si>
  <si>
    <t>29/02/2022</t>
  </si>
  <si>
    <t xml:space="preserve">                 JAC VEREDA MACANAS</t>
  </si>
  <si>
    <t>1,5 meses</t>
  </si>
  <si>
    <t>$27 .854.365</t>
  </si>
  <si>
    <t>90 dias</t>
  </si>
  <si>
    <t>JUNTA DE ACCIÓN COMUNAL VEREDA RIO MAN</t>
  </si>
  <si>
    <t>MUNICIPIO DE PUERTO NARE/JUNTA DE ACCIÓN COMUNAL VEREDA EL VERGEL</t>
  </si>
  <si>
    <t xml:space="preserve">                 ASOCOMUNAL DE JARDÍN</t>
  </si>
  <si>
    <t>60 dias</t>
  </si>
  <si>
    <t>JAC VEREDA LOS LLANOS MUNICIPIO DE ANZÁ</t>
  </si>
  <si>
    <t>JAC BARRIO LA ANGOSTURA CORREGIMIENTO LA SIERRA-PUERTO NARE</t>
  </si>
  <si>
    <t>15 dias</t>
  </si>
  <si>
    <t>JAC BARRIO LA 13 CORREGIMIENTO LA SIERRA-PUERTO NARE</t>
  </si>
  <si>
    <t>JAC VEREDA LA PESCA MUNICIPIO DE PUERTO NARE</t>
  </si>
  <si>
    <t xml:space="preserve"> JAC BARRIO EL PROGRESO CORREGIMIENTO LA SIERRA-PUERTO NARE</t>
  </si>
  <si>
    <t>JAC BARRIO CARRILERA ARRIBA CORREGIMIENTO LA SIERRA - MUNICIPIO DE PUERTO NARE</t>
  </si>
  <si>
    <t>JAC COMUNA BARRIO 4 DE AGOSTO MUNICIPIO DE PUERTO NARE</t>
  </si>
  <si>
    <t>JAC BARRIO ALTO DE CARBURO-PUERTO NARE</t>
  </si>
  <si>
    <t xml:space="preserve">MUNICIPIO DE PUERTO NARE Y ASOCIACIÓN DE JUNTAS DE ACCIÓN COMUNAL </t>
  </si>
  <si>
    <t xml:space="preserve"> JAC VEREDA LA MINA-PUERTO NARE</t>
  </si>
  <si>
    <t>UNIVERSIDAD PONTIFICIA BOLIVARIANA</t>
  </si>
  <si>
    <t>EMPRESAS PÚBLICAS DE LA PINTADA S.A.S. E.S.P/COOTRAMED</t>
  </si>
  <si>
    <t xml:space="preserve"> MUNICIPIO DE OLAYA</t>
  </si>
  <si>
    <t>EPM Y MUNICIPIOS DE BELMIRA DONMATÍAS Y SAN PEDRO DE LOS MILAGROS</t>
  </si>
  <si>
    <t>1,5 meses /45 dias</t>
  </si>
  <si>
    <t xml:space="preserve">2 meses / 60 dias </t>
  </si>
  <si>
    <t xml:space="preserve">1,5 meses / 45 dias </t>
  </si>
  <si>
    <t xml:space="preserve">119 dias </t>
  </si>
  <si>
    <t xml:space="preserve"> FUNDACIÓN JARDIN BOTANICO "JOAQUIN ANTONIO URIBE" DE MEDELLIN</t>
  </si>
  <si>
    <t>UNIVERSIDAD NACIONAL DE COLOMBIA</t>
  </si>
  <si>
    <t>87 dias</t>
  </si>
  <si>
    <t xml:space="preserve"> EMPRESAS PÚBLICAS DE MEDELLÍN E.S.P. - EPM</t>
  </si>
  <si>
    <t>$2,172,597,339.00</t>
  </si>
  <si>
    <t>MUNICIPIO DE SAN ANDRÉS DE CUERQUIA</t>
  </si>
  <si>
    <t>1,75 meses / 52 dias</t>
  </si>
  <si>
    <t xml:space="preserve">                 MUNICIPIO DE SAN JERÓNIMO</t>
  </si>
  <si>
    <t>1 mes 20 dias / 50 dias</t>
  </si>
  <si>
    <t xml:space="preserve">84 dias </t>
  </si>
  <si>
    <t>EMPRESAS PÚBLICAS DE MEDELLÍN E.S.P. - EPM</t>
  </si>
  <si>
    <t xml:space="preserve">                 MUNICIPIO DE ANGELÓPOLIS</t>
  </si>
  <si>
    <t>82 dias</t>
  </si>
  <si>
    <t xml:space="preserve">                 MUNICIPIO DE PUERTO BERRÍO</t>
  </si>
  <si>
    <t>50 dias</t>
  </si>
  <si>
    <t xml:space="preserve">                 MUNICIPIO DE SOPETRÁN</t>
  </si>
  <si>
    <t>47 dias</t>
  </si>
  <si>
    <t xml:space="preserve">     SIN EFECTO</t>
  </si>
  <si>
    <t>CORPORACIÓN PARA EL DESARROLLO SOSTENIBLE DEL URABÁ - CORPOURABÁ</t>
  </si>
  <si>
    <t xml:space="preserve">45 dias </t>
  </si>
  <si>
    <t xml:space="preserve">                 MUNICIPIO DE SEGOVIA</t>
  </si>
  <si>
    <t xml:space="preserve">                 MUNICIPIO DE VALPARAÍSO</t>
  </si>
  <si>
    <t>5 meses</t>
  </si>
  <si>
    <t xml:space="preserve">                  MUNICIPIO DE YALÍ </t>
  </si>
  <si>
    <t xml:space="preserve"> SOCIEDAD TELEVISION DE ANTIOQUIA LTDA</t>
  </si>
  <si>
    <t xml:space="preserve">                 MUNICIPIO DE EBÉJICO</t>
  </si>
  <si>
    <t xml:space="preserve">                 SANTA FE DE ANTIOQUIA</t>
  </si>
  <si>
    <t xml:space="preserve">1 mes 20 dias / 50 dias </t>
  </si>
  <si>
    <t>76 dias</t>
  </si>
  <si>
    <t>80 dias</t>
  </si>
  <si>
    <t>DICIEMBRE</t>
  </si>
  <si>
    <t>190-CNT2112-155</t>
  </si>
  <si>
    <t>190-CNT2112-158</t>
  </si>
  <si>
    <t>190-CNT2112-153</t>
  </si>
  <si>
    <t>190-CNT2112-159</t>
  </si>
  <si>
    <t>110-CNT2112-156</t>
  </si>
  <si>
    <t>190-CNT2112-157</t>
  </si>
  <si>
    <t>040-CNT2112-154</t>
  </si>
  <si>
    <t>MANOS MAESTRAS SERVICIOS SAS</t>
  </si>
  <si>
    <t xml:space="preserve"> D&amp;S EMPRESARIALES S.A.S.</t>
  </si>
  <si>
    <t xml:space="preserve"> MEC ELECTRICAS Y COMUNICACIONES SAS</t>
  </si>
  <si>
    <t>BUSINESS TECHNOLOGIES COMPANY</t>
  </si>
  <si>
    <t xml:space="preserve">CONTRATACION DIRECTA - PRESTACION DE SERVICIOS </t>
  </si>
  <si>
    <t>SANDOX CIENTIFCA LTDA</t>
  </si>
  <si>
    <t>DELIMA MARSH S.A.</t>
  </si>
  <si>
    <t>MUNICIPIO DE ENVIGADO</t>
  </si>
  <si>
    <t>87.5%</t>
  </si>
  <si>
    <t>99.56%</t>
  </si>
  <si>
    <t>99.66%</t>
  </si>
  <si>
    <t>22/10/2021</t>
  </si>
  <si>
    <t>22/12/2021</t>
  </si>
  <si>
    <t>82,28%</t>
  </si>
  <si>
    <t>1</t>
  </si>
  <si>
    <t>26/10/2021</t>
  </si>
  <si>
    <t>26/01/2022</t>
  </si>
  <si>
    <t>18/11/2021</t>
  </si>
  <si>
    <t>18/04/2022</t>
  </si>
  <si>
    <t>41,45%</t>
  </si>
  <si>
    <t>27/10/2021</t>
  </si>
  <si>
    <t>27/12/2021</t>
  </si>
  <si>
    <t>100%</t>
  </si>
  <si>
    <t>15/10/2021</t>
  </si>
  <si>
    <t>30/12/2021</t>
  </si>
  <si>
    <t>02/11/2021</t>
  </si>
  <si>
    <t>02/02/2023</t>
  </si>
  <si>
    <t>28/10/2021</t>
  </si>
  <si>
    <t>12/01/2022</t>
  </si>
  <si>
    <t>11/11/2021</t>
  </si>
  <si>
    <t>11/02/2022</t>
  </si>
  <si>
    <t>Cantidad de Otrosí</t>
  </si>
  <si>
    <t>Adiciones : Numero en días</t>
  </si>
  <si>
    <t>60 Meses / 1825 días</t>
  </si>
  <si>
    <t>3 Meses / 90 Días</t>
  </si>
  <si>
    <t>12 Meses / 365 Días</t>
  </si>
  <si>
    <t>1 Mes / 30 Días</t>
  </si>
  <si>
    <t>12 Meses/365 Días</t>
  </si>
  <si>
    <t>13 Meses / 390 días</t>
  </si>
  <si>
    <t>24 Meses / 720 Días</t>
  </si>
  <si>
    <t>7 Meses / 210 Días</t>
  </si>
  <si>
    <t>6 Meses / 182 Días</t>
  </si>
  <si>
    <t>4 Meses / 120 Días</t>
  </si>
  <si>
    <t>5 Meses / 150 Días</t>
  </si>
  <si>
    <t>13,5 Meses / 405 Días</t>
  </si>
  <si>
    <t>11,5 Meses / 345 Días</t>
  </si>
  <si>
    <t>3,5 Meses / 105 Días</t>
  </si>
  <si>
    <t>2 Meses 20 días / 50 Días</t>
  </si>
  <si>
    <t>27 Meses / 810 Días</t>
  </si>
  <si>
    <t>2 Meses / 60 Días</t>
  </si>
  <si>
    <t>1,5 Meses / 45 Días</t>
  </si>
  <si>
    <t>2,5 Meses / 75 Días</t>
  </si>
  <si>
    <t>15 Meses / 450 Días</t>
  </si>
  <si>
    <t>2 Meses/60 Días</t>
  </si>
  <si>
    <t>3,5 Meses / 105 días</t>
  </si>
  <si>
    <t>10 Meses / 300 Días</t>
  </si>
  <si>
    <t>4.5 Meses / 135 Días</t>
  </si>
  <si>
    <t>5.5 Meses / 165 Días</t>
  </si>
  <si>
    <t>12 meses/365 Días.</t>
  </si>
  <si>
    <t>17 Meses / 510 Días</t>
  </si>
  <si>
    <t>6 Meses/  197 Días</t>
  </si>
  <si>
    <t>60 Meses / 1825 Días</t>
  </si>
  <si>
    <t>7 Meses - 15 Días / 225 Días</t>
  </si>
  <si>
    <t>9 Meses / 270 Días</t>
  </si>
  <si>
    <t>8 Meses / 240 Días</t>
  </si>
  <si>
    <t>12 Meses/365 Días.</t>
  </si>
  <si>
    <t>6 Meses/182 Días.</t>
  </si>
  <si>
    <t>7 Meses - 15 días / 225 Días</t>
  </si>
  <si>
    <t>8 Meses - 15 Días / 255 Días</t>
  </si>
  <si>
    <t xml:space="preserve">8 Meses - 11 días /251 Días </t>
  </si>
  <si>
    <t>8 Meses - 15 días / 255 Días</t>
  </si>
  <si>
    <t xml:space="preserve">9 Meses / 270 Días </t>
  </si>
  <si>
    <t>6  Meses / 182 Días</t>
  </si>
  <si>
    <t>3 Meses/90 Días.</t>
  </si>
  <si>
    <t>11 Meses/344 Días.</t>
  </si>
  <si>
    <t>10 Meses y 15 Días/315 Días.</t>
  </si>
  <si>
    <t>10 Meses y 20 Días/80 Días.</t>
  </si>
  <si>
    <t>11 Meses y 15 días/359 Días.</t>
  </si>
  <si>
    <t>11 Meses y 10 días/349 Días.</t>
  </si>
  <si>
    <t>60 Días</t>
  </si>
  <si>
    <t>120 Días</t>
  </si>
  <si>
    <t>195 Días</t>
  </si>
  <si>
    <t>3 Meses</t>
  </si>
  <si>
    <t>90 Días</t>
  </si>
  <si>
    <t>50 Días</t>
  </si>
  <si>
    <t>14 Días</t>
  </si>
  <si>
    <t>30 Días</t>
  </si>
  <si>
    <t>45 Días</t>
  </si>
  <si>
    <t>18 Días</t>
  </si>
  <si>
    <t>63 Días</t>
  </si>
  <si>
    <t>37 Días</t>
  </si>
  <si>
    <t>75 Días</t>
  </si>
  <si>
    <t>23 Días</t>
  </si>
  <si>
    <t>47 Días</t>
  </si>
  <si>
    <t>15 Dïas</t>
  </si>
  <si>
    <t>105 Días</t>
  </si>
  <si>
    <t>60 Díias</t>
  </si>
  <si>
    <t>15 Días</t>
  </si>
  <si>
    <t>81 dias</t>
  </si>
  <si>
    <t>190-OC2111-78852</t>
  </si>
  <si>
    <t>190-OC2111-79122</t>
  </si>
  <si>
    <t>INDUHOTEL SAS</t>
  </si>
  <si>
    <t xml:space="preserve">TIENDA VIRTUAL – COLOMBIA COMPRA EFICIENTE          </t>
  </si>
  <si>
    <t>JM GRUPO EMPRESARIAL S.A.S</t>
  </si>
  <si>
    <t>190-OC2112-82483</t>
  </si>
  <si>
    <t>190-OC2112-82749</t>
  </si>
  <si>
    <t>190-OC2112-82787</t>
  </si>
  <si>
    <t>HARDWARE ASESORIAS SOFTWARE LTDA</t>
  </si>
  <si>
    <t>KEY MARKET S.A.S.</t>
  </si>
  <si>
    <t xml:space="preserve">  VENEPLAST LTDA.</t>
  </si>
  <si>
    <t>1 Mes 9 Días/ 39 Días</t>
  </si>
  <si>
    <t>190-AO2112-15</t>
  </si>
  <si>
    <t>120-AO2112-16</t>
  </si>
  <si>
    <t>METLAB SAS</t>
  </si>
  <si>
    <t>CONSTRUCCIONES Y DESARROLLOS DE INGENIERIA SAS</t>
  </si>
  <si>
    <t>20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</si>
</sst>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;[Red]\-&quot;$&quot;\ #,##0"/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#,##0.00;[Red]\-&quot;$&quot;#,##0.00"/>
    <numFmt numFmtId="165" formatCode="&quot;$&quot;\ #,##0.00"/>
    <numFmt numFmtId="166" formatCode="0.000%"/>
    <numFmt numFmtId="167" formatCode="0.0%"/>
    <numFmt numFmtId="168" formatCode="&quot;$&quot;\ #,##0"/>
    <numFmt numFmtId="169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</font>
    <font>
      <sz val="10"/>
      <name val="Microsoft Sans Serif"/>
      <family val="2"/>
    </font>
    <font>
      <sz val="16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161">
    <xf numFmtId="0" fontId="0" fillId="0" borderId="0" xfId="0"/>
    <xf numFmtId="0" fontId="0" fillId="2" borderId="1" xfId="0" applyFill="1" applyBorder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4" borderId="1" xfId="2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6" fontId="0" fillId="0" borderId="1" xfId="0" applyNumberForma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6" fontId="0" fillId="4" borderId="1" xfId="0" applyNumberFormat="1" applyFill="1" applyBorder="1" applyAlignment="1">
      <alignment horizontal="center" vertical="center"/>
    </xf>
    <xf numFmtId="165" fontId="0" fillId="0" borderId="1" xfId="2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9" fontId="0" fillId="0" borderId="1" xfId="21" applyFont="1" applyBorder="1" applyAlignment="1">
      <alignment horizontal="center" vertical="center"/>
    </xf>
    <xf numFmtId="167" fontId="0" fillId="0" borderId="1" xfId="21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21" applyNumberFormat="1" applyFont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21" applyNumberFormat="1" applyFont="1" applyFill="1" applyBorder="1" applyAlignment="1">
      <alignment horizontal="center"/>
    </xf>
    <xf numFmtId="167" fontId="5" fillId="4" borderId="1" xfId="0" applyNumberFormat="1" applyFont="1" applyFill="1" applyBorder="1" applyAlignment="1">
      <alignment horizontal="center" vertical="center"/>
    </xf>
    <xf numFmtId="9" fontId="5" fillId="4" borderId="1" xfId="2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9" fontId="0" fillId="0" borderId="1" xfId="21" applyNumberFormat="1" applyFont="1" applyBorder="1" applyAlignment="1">
      <alignment horizontal="center" vertical="center"/>
    </xf>
    <xf numFmtId="9" fontId="0" fillId="0" borderId="1" xfId="21" applyNumberFormat="1" applyFont="1" applyBorder="1" applyAlignment="1">
      <alignment horizontal="center" vertical="center" wrapText="1"/>
    </xf>
    <xf numFmtId="166" fontId="0" fillId="4" borderId="1" xfId="21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9" fontId="7" fillId="0" borderId="1" xfId="2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1" xfId="0" applyBorder="1"/>
    <xf numFmtId="6" fontId="0" fillId="0" borderId="1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9" fontId="7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69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6" fontId="7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4" fillId="0" borderId="1" xfId="0" applyFont="1" applyFill="1" applyBorder="1"/>
    <xf numFmtId="9" fontId="4" fillId="0" borderId="1" xfId="0" applyNumberFormat="1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6" borderId="1" xfId="22" applyFont="1" applyFill="1" applyBorder="1" applyAlignment="1">
      <alignment horizontal="center"/>
      <protection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zoomScale="96" zoomScaleNormal="96" workbookViewId="0" topLeftCell="A180">
      <selection activeCell="A189" sqref="A189"/>
    </sheetView>
  </sheetViews>
  <sheetFormatPr defaultColWidth="11.421875" defaultRowHeight="15"/>
  <cols>
    <col min="1" max="1" width="33.7109375" style="0" customWidth="1"/>
    <col min="2" max="2" width="53.140625" style="0" customWidth="1"/>
    <col min="3" max="3" width="40.7109375" style="0" customWidth="1"/>
    <col min="4" max="4" width="40.140625" style="0" customWidth="1"/>
    <col min="5" max="5" width="34.8515625" style="0" customWidth="1"/>
    <col min="6" max="6" width="26.421875" style="0" customWidth="1"/>
    <col min="7" max="7" width="32.28125" style="0" customWidth="1"/>
    <col min="8" max="8" width="30.7109375" style="0" customWidth="1"/>
    <col min="9" max="9" width="39.57421875" style="0" customWidth="1"/>
    <col min="10" max="10" width="33.140625" style="0" customWidth="1"/>
    <col min="11" max="11" width="41.00390625" style="0" customWidth="1"/>
    <col min="12" max="12" width="39.140625" style="0" customWidth="1"/>
    <col min="13" max="13" width="33.28125" style="0" customWidth="1"/>
  </cols>
  <sheetData>
    <row r="1" spans="1:13" ht="15">
      <c r="A1" s="146" t="s">
        <v>85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5" customHeight="1">
      <c r="A3" s="149" t="s">
        <v>264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" customHeight="1">
      <c r="A4" s="150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5">
      <c r="A5" s="10" t="s">
        <v>0</v>
      </c>
      <c r="B5" s="10" t="s">
        <v>43</v>
      </c>
      <c r="C5" s="10" t="s">
        <v>79</v>
      </c>
      <c r="D5" s="10" t="s">
        <v>88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10" t="s">
        <v>7</v>
      </c>
      <c r="L5" s="10" t="s">
        <v>86</v>
      </c>
      <c r="M5" s="10" t="s">
        <v>87</v>
      </c>
    </row>
    <row r="6" spans="1:13" ht="30">
      <c r="A6" s="11" t="s">
        <v>8</v>
      </c>
      <c r="B6" s="2" t="s">
        <v>44</v>
      </c>
      <c r="C6" s="2" t="s">
        <v>80</v>
      </c>
      <c r="D6" s="2" t="s">
        <v>855</v>
      </c>
      <c r="E6" s="4">
        <v>44218</v>
      </c>
      <c r="F6" s="4">
        <v>44583</v>
      </c>
      <c r="G6" s="34">
        <v>1500000</v>
      </c>
      <c r="H6" s="62">
        <v>1</v>
      </c>
      <c r="I6" s="39">
        <v>1375000</v>
      </c>
      <c r="J6" s="34">
        <f>G6-I6</f>
        <v>125000</v>
      </c>
      <c r="K6" s="3" t="s">
        <v>45</v>
      </c>
      <c r="L6" s="3" t="s">
        <v>45</v>
      </c>
      <c r="M6" s="3" t="s">
        <v>45</v>
      </c>
    </row>
    <row r="7" spans="1:13" ht="30">
      <c r="A7" s="11" t="s">
        <v>9</v>
      </c>
      <c r="B7" s="2" t="s">
        <v>46</v>
      </c>
      <c r="C7" s="2" t="s">
        <v>80</v>
      </c>
      <c r="D7" s="2" t="s">
        <v>852</v>
      </c>
      <c r="E7" s="4">
        <v>44224</v>
      </c>
      <c r="F7" s="4">
        <v>44558</v>
      </c>
      <c r="G7" s="34">
        <v>730477976</v>
      </c>
      <c r="H7" s="22">
        <v>1</v>
      </c>
      <c r="I7" s="34">
        <v>730477976</v>
      </c>
      <c r="J7" s="34">
        <f>G7-I7</f>
        <v>0</v>
      </c>
      <c r="K7" s="3" t="s">
        <v>45</v>
      </c>
      <c r="L7" s="3" t="s">
        <v>45</v>
      </c>
      <c r="M7" s="3" t="s">
        <v>45</v>
      </c>
    </row>
    <row r="8" spans="1:13" ht="30">
      <c r="A8" s="11" t="s">
        <v>10</v>
      </c>
      <c r="B8" s="2" t="s">
        <v>47</v>
      </c>
      <c r="C8" s="2" t="s">
        <v>81</v>
      </c>
      <c r="D8" s="2" t="s">
        <v>855</v>
      </c>
      <c r="E8" s="4">
        <v>44211</v>
      </c>
      <c r="F8" s="4">
        <v>44560</v>
      </c>
      <c r="G8" s="34">
        <v>39755500</v>
      </c>
      <c r="H8" s="62">
        <v>1</v>
      </c>
      <c r="I8" s="39">
        <v>39755500</v>
      </c>
      <c r="J8" s="34">
        <f aca="true" t="shared" si="0" ref="J8:J33">G8-I8</f>
        <v>0</v>
      </c>
      <c r="K8" s="3" t="s">
        <v>45</v>
      </c>
      <c r="L8" s="3" t="s">
        <v>45</v>
      </c>
      <c r="M8" s="3" t="s">
        <v>45</v>
      </c>
    </row>
    <row r="9" spans="1:13" ht="30">
      <c r="A9" s="11" t="s">
        <v>11</v>
      </c>
      <c r="B9" s="2" t="s">
        <v>48</v>
      </c>
      <c r="C9" s="2" t="s">
        <v>84</v>
      </c>
      <c r="D9" s="2" t="s">
        <v>855</v>
      </c>
      <c r="E9" s="4">
        <v>44211</v>
      </c>
      <c r="F9" s="4">
        <v>44560</v>
      </c>
      <c r="G9" s="34">
        <v>62307000</v>
      </c>
      <c r="H9" s="52">
        <v>0.9131</v>
      </c>
      <c r="I9" s="38">
        <v>62430700</v>
      </c>
      <c r="J9" s="34">
        <f t="shared" si="0"/>
        <v>-123700</v>
      </c>
      <c r="K9" s="3" t="s">
        <v>45</v>
      </c>
      <c r="L9" s="3" t="s">
        <v>45</v>
      </c>
      <c r="M9" s="3" t="s">
        <v>45</v>
      </c>
    </row>
    <row r="10" spans="1:13" ht="30">
      <c r="A10" s="11" t="s">
        <v>12</v>
      </c>
      <c r="B10" s="2" t="s">
        <v>49</v>
      </c>
      <c r="C10" s="2" t="s">
        <v>84</v>
      </c>
      <c r="D10" s="2" t="s">
        <v>855</v>
      </c>
      <c r="E10" s="4">
        <v>44225</v>
      </c>
      <c r="F10" s="4">
        <v>44561</v>
      </c>
      <c r="G10" s="34">
        <v>74750000</v>
      </c>
      <c r="H10" s="59">
        <v>0.967</v>
      </c>
      <c r="I10" s="38">
        <v>72150000</v>
      </c>
      <c r="J10" s="34">
        <f t="shared" si="0"/>
        <v>2600000</v>
      </c>
      <c r="K10" s="3" t="s">
        <v>45</v>
      </c>
      <c r="L10" s="3" t="s">
        <v>45</v>
      </c>
      <c r="M10" s="3" t="s">
        <v>45</v>
      </c>
    </row>
    <row r="11" spans="1:13" ht="30">
      <c r="A11" s="11" t="s">
        <v>13</v>
      </c>
      <c r="B11" s="2" t="s">
        <v>50</v>
      </c>
      <c r="C11" s="2" t="s">
        <v>84</v>
      </c>
      <c r="D11" s="2" t="s">
        <v>855</v>
      </c>
      <c r="E11" s="4">
        <v>44214</v>
      </c>
      <c r="F11" s="4">
        <v>44561</v>
      </c>
      <c r="G11" s="34">
        <v>62307000</v>
      </c>
      <c r="H11" s="62">
        <v>1</v>
      </c>
      <c r="I11" s="38">
        <v>61945800</v>
      </c>
      <c r="J11" s="34">
        <f t="shared" si="0"/>
        <v>361200</v>
      </c>
      <c r="K11" s="3" t="s">
        <v>45</v>
      </c>
      <c r="L11" s="3" t="s">
        <v>45</v>
      </c>
      <c r="M11" s="3" t="s">
        <v>45</v>
      </c>
    </row>
    <row r="12" spans="1:13" ht="30">
      <c r="A12" s="11" t="s">
        <v>14</v>
      </c>
      <c r="B12" s="2" t="s">
        <v>51</v>
      </c>
      <c r="C12" s="2" t="s">
        <v>84</v>
      </c>
      <c r="D12" s="2" t="s">
        <v>855</v>
      </c>
      <c r="E12" s="4">
        <v>44215</v>
      </c>
      <c r="F12" s="4">
        <v>44561</v>
      </c>
      <c r="G12" s="34">
        <v>39755500</v>
      </c>
      <c r="H12" s="62">
        <v>1</v>
      </c>
      <c r="I12" s="38">
        <v>39409800</v>
      </c>
      <c r="J12" s="34">
        <f t="shared" si="0"/>
        <v>345700</v>
      </c>
      <c r="K12" s="3" t="s">
        <v>45</v>
      </c>
      <c r="L12" s="3" t="s">
        <v>45</v>
      </c>
      <c r="M12" s="3" t="s">
        <v>45</v>
      </c>
    </row>
    <row r="13" spans="1:13" ht="30">
      <c r="A13" s="11" t="s">
        <v>15</v>
      </c>
      <c r="B13" s="2" t="s">
        <v>52</v>
      </c>
      <c r="C13" s="2" t="s">
        <v>84</v>
      </c>
      <c r="D13" s="2" t="s">
        <v>844</v>
      </c>
      <c r="E13" s="4">
        <v>44222</v>
      </c>
      <c r="F13" s="4">
        <v>44403</v>
      </c>
      <c r="G13" s="34">
        <v>32508000</v>
      </c>
      <c r="H13" s="22">
        <v>1</v>
      </c>
      <c r="I13" s="38">
        <v>32508000</v>
      </c>
      <c r="J13" s="34">
        <f t="shared" si="0"/>
        <v>0</v>
      </c>
      <c r="K13" s="3" t="s">
        <v>45</v>
      </c>
      <c r="L13" s="3" t="s">
        <v>45</v>
      </c>
      <c r="M13" s="3" t="s">
        <v>45</v>
      </c>
    </row>
    <row r="14" spans="1:13" ht="30">
      <c r="A14" s="11" t="s">
        <v>16</v>
      </c>
      <c r="B14" s="2" t="s">
        <v>482</v>
      </c>
      <c r="C14" s="2" t="s">
        <v>84</v>
      </c>
      <c r="D14" s="2" t="s">
        <v>855</v>
      </c>
      <c r="E14" s="4">
        <v>44211</v>
      </c>
      <c r="F14" s="4">
        <v>44561</v>
      </c>
      <c r="G14" s="34">
        <v>62307000</v>
      </c>
      <c r="H14" s="62">
        <v>1</v>
      </c>
      <c r="I14" s="38">
        <v>62307000</v>
      </c>
      <c r="J14" s="34">
        <f t="shared" si="0"/>
        <v>0</v>
      </c>
      <c r="K14" s="3" t="s">
        <v>45</v>
      </c>
      <c r="L14" s="3" t="s">
        <v>45</v>
      </c>
      <c r="M14" s="3" t="s">
        <v>45</v>
      </c>
    </row>
    <row r="15" spans="1:13" ht="30">
      <c r="A15" s="11" t="s">
        <v>17</v>
      </c>
      <c r="B15" s="2" t="s">
        <v>53</v>
      </c>
      <c r="C15" s="2" t="s">
        <v>84</v>
      </c>
      <c r="D15" s="2" t="s">
        <v>855</v>
      </c>
      <c r="E15" s="4">
        <v>44216</v>
      </c>
      <c r="F15" s="4">
        <v>44561</v>
      </c>
      <c r="G15" s="34">
        <v>62307000</v>
      </c>
      <c r="H15" s="62">
        <v>1</v>
      </c>
      <c r="I15" s="38">
        <v>54180000</v>
      </c>
      <c r="J15" s="34">
        <f t="shared" si="0"/>
        <v>8127000</v>
      </c>
      <c r="K15" s="3" t="s">
        <v>45</v>
      </c>
      <c r="L15" s="3" t="s">
        <v>45</v>
      </c>
      <c r="M15" s="3" t="s">
        <v>45</v>
      </c>
    </row>
    <row r="16" spans="1:13" ht="30">
      <c r="A16" s="11" t="s">
        <v>18</v>
      </c>
      <c r="B16" s="2" t="s">
        <v>54</v>
      </c>
      <c r="C16" s="2" t="s">
        <v>84</v>
      </c>
      <c r="D16" s="2" t="s">
        <v>855</v>
      </c>
      <c r="E16" s="4">
        <v>44211</v>
      </c>
      <c r="F16" s="4">
        <v>44561</v>
      </c>
      <c r="G16" s="34">
        <v>74750000</v>
      </c>
      <c r="H16" s="62">
        <v>1</v>
      </c>
      <c r="I16" s="34">
        <v>39640266</v>
      </c>
      <c r="J16" s="34">
        <f t="shared" si="0"/>
        <v>35109734</v>
      </c>
      <c r="K16" s="3" t="s">
        <v>45</v>
      </c>
      <c r="L16" s="3" t="s">
        <v>45</v>
      </c>
      <c r="M16" s="3" t="s">
        <v>45</v>
      </c>
    </row>
    <row r="17" spans="1:13" ht="30">
      <c r="A17" s="11" t="s">
        <v>19</v>
      </c>
      <c r="B17" s="15" t="s">
        <v>55</v>
      </c>
      <c r="C17" s="2" t="s">
        <v>81</v>
      </c>
      <c r="D17" s="2" t="s">
        <v>855</v>
      </c>
      <c r="E17" s="4">
        <v>44214</v>
      </c>
      <c r="F17" s="4">
        <v>44561</v>
      </c>
      <c r="G17" s="34">
        <v>39755500</v>
      </c>
      <c r="H17" s="62">
        <v>1</v>
      </c>
      <c r="I17" s="34">
        <v>39640266</v>
      </c>
      <c r="J17" s="34">
        <f t="shared" si="0"/>
        <v>115234</v>
      </c>
      <c r="K17" s="3" t="s">
        <v>45</v>
      </c>
      <c r="L17" s="3" t="s">
        <v>45</v>
      </c>
      <c r="M17" s="3" t="s">
        <v>45</v>
      </c>
    </row>
    <row r="18" spans="1:13" ht="30">
      <c r="A18" s="11" t="s">
        <v>20</v>
      </c>
      <c r="B18" s="3" t="s">
        <v>56</v>
      </c>
      <c r="C18" s="2" t="s">
        <v>84</v>
      </c>
      <c r="D18" s="2" t="s">
        <v>855</v>
      </c>
      <c r="E18" s="4">
        <v>44211</v>
      </c>
      <c r="F18" s="4">
        <v>44561</v>
      </c>
      <c r="G18" s="34">
        <v>74750000</v>
      </c>
      <c r="H18" s="59">
        <v>0.675</v>
      </c>
      <c r="I18" s="34">
        <v>50483333</v>
      </c>
      <c r="J18" s="34">
        <f t="shared" si="0"/>
        <v>24266667</v>
      </c>
      <c r="K18" s="3" t="s">
        <v>45</v>
      </c>
      <c r="L18" s="3" t="s">
        <v>45</v>
      </c>
      <c r="M18" s="3" t="s">
        <v>45</v>
      </c>
    </row>
    <row r="19" spans="1:13" ht="30">
      <c r="A19" s="11" t="s">
        <v>21</v>
      </c>
      <c r="B19" s="3" t="s">
        <v>57</v>
      </c>
      <c r="C19" s="2" t="s">
        <v>81</v>
      </c>
      <c r="D19" s="2" t="s">
        <v>855</v>
      </c>
      <c r="E19" s="4">
        <v>44211</v>
      </c>
      <c r="F19" s="4">
        <v>44561</v>
      </c>
      <c r="G19" s="34">
        <v>39755500</v>
      </c>
      <c r="H19" s="62">
        <v>1</v>
      </c>
      <c r="I19" s="34">
        <v>39755500</v>
      </c>
      <c r="J19" s="34">
        <f t="shared" si="0"/>
        <v>0</v>
      </c>
      <c r="K19" s="3" t="s">
        <v>45</v>
      </c>
      <c r="L19" s="3" t="s">
        <v>45</v>
      </c>
      <c r="M19" s="3" t="s">
        <v>45</v>
      </c>
    </row>
    <row r="20" spans="1:13" ht="30">
      <c r="A20" s="11" t="s">
        <v>22</v>
      </c>
      <c r="B20" s="2" t="s">
        <v>58</v>
      </c>
      <c r="C20" s="2" t="s">
        <v>84</v>
      </c>
      <c r="D20" s="2" t="s">
        <v>855</v>
      </c>
      <c r="E20" s="4">
        <v>44228</v>
      </c>
      <c r="F20" s="4">
        <v>44561</v>
      </c>
      <c r="G20" s="34">
        <v>62307000</v>
      </c>
      <c r="H20" s="62">
        <v>1</v>
      </c>
      <c r="I20" s="34">
        <v>59598000</v>
      </c>
      <c r="J20" s="34">
        <f t="shared" si="0"/>
        <v>2709000</v>
      </c>
      <c r="K20" s="3" t="s">
        <v>45</v>
      </c>
      <c r="L20" s="3" t="s">
        <v>45</v>
      </c>
      <c r="M20" s="3" t="s">
        <v>45</v>
      </c>
    </row>
    <row r="21" spans="1:13" ht="30">
      <c r="A21" s="11" t="s">
        <v>23</v>
      </c>
      <c r="B21" s="3" t="s">
        <v>59</v>
      </c>
      <c r="C21" s="2" t="s">
        <v>84</v>
      </c>
      <c r="D21" s="2" t="s">
        <v>855</v>
      </c>
      <c r="E21" s="4">
        <v>44216</v>
      </c>
      <c r="F21" s="4">
        <v>44561</v>
      </c>
      <c r="G21" s="34">
        <v>62307000</v>
      </c>
      <c r="H21" s="62">
        <v>1</v>
      </c>
      <c r="I21" s="34">
        <v>56166000</v>
      </c>
      <c r="J21" s="34">
        <f t="shared" si="0"/>
        <v>6141000</v>
      </c>
      <c r="K21" s="3" t="s">
        <v>45</v>
      </c>
      <c r="L21" s="3" t="s">
        <v>45</v>
      </c>
      <c r="M21" s="3" t="s">
        <v>45</v>
      </c>
    </row>
    <row r="22" spans="1:13" ht="30">
      <c r="A22" s="11" t="s">
        <v>24</v>
      </c>
      <c r="B22" s="2" t="s">
        <v>60</v>
      </c>
      <c r="C22" s="2" t="s">
        <v>82</v>
      </c>
      <c r="D22" s="2" t="s">
        <v>855</v>
      </c>
      <c r="E22" s="4">
        <v>44211</v>
      </c>
      <c r="F22" s="4">
        <v>44560</v>
      </c>
      <c r="G22" s="34">
        <v>39755500</v>
      </c>
      <c r="H22" s="62">
        <v>1</v>
      </c>
      <c r="I22" s="34">
        <v>39755500</v>
      </c>
      <c r="J22" s="34">
        <f t="shared" si="0"/>
        <v>0</v>
      </c>
      <c r="K22" s="3" t="s">
        <v>45</v>
      </c>
      <c r="L22" s="3" t="s">
        <v>45</v>
      </c>
      <c r="M22" s="3" t="s">
        <v>45</v>
      </c>
    </row>
    <row r="23" spans="1:13" ht="30">
      <c r="A23" s="11" t="s">
        <v>25</v>
      </c>
      <c r="B23" s="2" t="s">
        <v>61</v>
      </c>
      <c r="C23" s="2" t="s">
        <v>84</v>
      </c>
      <c r="D23" s="2" t="s">
        <v>856</v>
      </c>
      <c r="E23" s="4">
        <v>44228</v>
      </c>
      <c r="F23" s="4">
        <v>44561</v>
      </c>
      <c r="G23" s="34">
        <v>61404000</v>
      </c>
      <c r="H23" s="62">
        <v>1</v>
      </c>
      <c r="I23" s="34">
        <v>59598000</v>
      </c>
      <c r="J23" s="34">
        <f t="shared" si="0"/>
        <v>1806000</v>
      </c>
      <c r="K23" s="3" t="s">
        <v>45</v>
      </c>
      <c r="L23" s="3" t="s">
        <v>45</v>
      </c>
      <c r="M23" s="3" t="s">
        <v>45</v>
      </c>
    </row>
    <row r="24" spans="1:13" ht="30">
      <c r="A24" s="11" t="s">
        <v>26</v>
      </c>
      <c r="B24" s="2" t="s">
        <v>62</v>
      </c>
      <c r="C24" s="2" t="s">
        <v>84</v>
      </c>
      <c r="D24" s="2" t="s">
        <v>855</v>
      </c>
      <c r="E24" s="4">
        <v>44217</v>
      </c>
      <c r="F24" s="4">
        <v>44561</v>
      </c>
      <c r="G24" s="34">
        <v>62307000</v>
      </c>
      <c r="H24" s="62">
        <v>1</v>
      </c>
      <c r="I24" s="34">
        <v>61404000</v>
      </c>
      <c r="J24" s="34">
        <f t="shared" si="0"/>
        <v>903000</v>
      </c>
      <c r="K24" s="3" t="s">
        <v>45</v>
      </c>
      <c r="L24" s="3" t="s">
        <v>45</v>
      </c>
      <c r="M24" s="3" t="s">
        <v>45</v>
      </c>
    </row>
    <row r="25" spans="1:13" ht="30">
      <c r="A25" s="11" t="s">
        <v>27</v>
      </c>
      <c r="B25" s="2" t="s">
        <v>483</v>
      </c>
      <c r="C25" s="2" t="s">
        <v>84</v>
      </c>
      <c r="D25" s="2" t="s">
        <v>855</v>
      </c>
      <c r="E25" s="4">
        <v>44211</v>
      </c>
      <c r="F25" s="4">
        <v>44560</v>
      </c>
      <c r="G25" s="34">
        <v>62307000</v>
      </c>
      <c r="H25" s="62">
        <v>1</v>
      </c>
      <c r="I25" s="34">
        <v>62307000</v>
      </c>
      <c r="J25" s="34">
        <f t="shared" si="0"/>
        <v>0</v>
      </c>
      <c r="K25" s="3"/>
      <c r="L25" s="3"/>
      <c r="M25" s="3"/>
    </row>
    <row r="26" spans="1:13" ht="30">
      <c r="A26" s="11" t="s">
        <v>27</v>
      </c>
      <c r="B26" s="2" t="s">
        <v>63</v>
      </c>
      <c r="C26" s="2" t="s">
        <v>84</v>
      </c>
      <c r="D26" s="2" t="s">
        <v>855</v>
      </c>
      <c r="E26" s="4">
        <v>44211</v>
      </c>
      <c r="F26" s="4">
        <v>44560</v>
      </c>
      <c r="G26" s="34">
        <v>62307000</v>
      </c>
      <c r="H26" s="62">
        <v>1</v>
      </c>
      <c r="I26" s="34">
        <v>62307000</v>
      </c>
      <c r="J26" s="34">
        <f t="shared" si="0"/>
        <v>0</v>
      </c>
      <c r="K26" s="3" t="s">
        <v>45</v>
      </c>
      <c r="L26" s="3" t="s">
        <v>45</v>
      </c>
      <c r="M26" s="3" t="s">
        <v>45</v>
      </c>
    </row>
    <row r="27" spans="1:13" ht="30">
      <c r="A27" s="11" t="s">
        <v>28</v>
      </c>
      <c r="B27" s="2" t="s">
        <v>64</v>
      </c>
      <c r="C27" s="2" t="s">
        <v>84</v>
      </c>
      <c r="D27" s="2" t="s">
        <v>855</v>
      </c>
      <c r="E27" s="4">
        <v>44211</v>
      </c>
      <c r="F27" s="4">
        <v>44560</v>
      </c>
      <c r="G27" s="34">
        <v>62307000</v>
      </c>
      <c r="H27" s="62">
        <v>1</v>
      </c>
      <c r="I27" s="34">
        <v>62307000</v>
      </c>
      <c r="J27" s="34">
        <f t="shared" si="0"/>
        <v>0</v>
      </c>
      <c r="K27" s="3" t="s">
        <v>45</v>
      </c>
      <c r="L27" s="3" t="s">
        <v>45</v>
      </c>
      <c r="M27" s="3" t="s">
        <v>45</v>
      </c>
    </row>
    <row r="28" spans="1:13" ht="30">
      <c r="A28" s="11" t="s">
        <v>29</v>
      </c>
      <c r="B28" s="2" t="s">
        <v>65</v>
      </c>
      <c r="C28" s="2" t="s">
        <v>84</v>
      </c>
      <c r="D28" s="2" t="s">
        <v>855</v>
      </c>
      <c r="E28" s="4">
        <v>44215</v>
      </c>
      <c r="F28" s="4">
        <v>44561</v>
      </c>
      <c r="G28" s="34">
        <v>52325000</v>
      </c>
      <c r="H28" s="62">
        <v>1</v>
      </c>
      <c r="I28" s="34">
        <v>51869992</v>
      </c>
      <c r="J28" s="34">
        <f t="shared" si="0"/>
        <v>455008</v>
      </c>
      <c r="K28" s="3" t="s">
        <v>45</v>
      </c>
      <c r="L28" s="3" t="s">
        <v>45</v>
      </c>
      <c r="M28" s="3" t="s">
        <v>45</v>
      </c>
    </row>
    <row r="29" spans="1:13" ht="30">
      <c r="A29" s="11" t="s">
        <v>30</v>
      </c>
      <c r="B29" s="2" t="s">
        <v>66</v>
      </c>
      <c r="C29" s="2" t="s">
        <v>84</v>
      </c>
      <c r="D29" s="2" t="s">
        <v>855</v>
      </c>
      <c r="E29" s="4">
        <v>44216</v>
      </c>
      <c r="F29" s="4">
        <v>44561</v>
      </c>
      <c r="G29" s="34">
        <v>52325000</v>
      </c>
      <c r="H29" s="62">
        <v>1</v>
      </c>
      <c r="I29" s="34">
        <v>51718326</v>
      </c>
      <c r="J29" s="34">
        <f t="shared" si="0"/>
        <v>606674</v>
      </c>
      <c r="K29" s="3" t="s">
        <v>45</v>
      </c>
      <c r="L29" s="3" t="s">
        <v>45</v>
      </c>
      <c r="M29" s="3" t="s">
        <v>45</v>
      </c>
    </row>
    <row r="30" spans="1:13" ht="30">
      <c r="A30" s="11" t="s">
        <v>31</v>
      </c>
      <c r="B30" s="2" t="s">
        <v>67</v>
      </c>
      <c r="C30" s="2" t="s">
        <v>84</v>
      </c>
      <c r="D30" s="2" t="s">
        <v>855</v>
      </c>
      <c r="E30" s="4">
        <v>44215</v>
      </c>
      <c r="F30" s="4">
        <v>44561</v>
      </c>
      <c r="G30" s="34">
        <v>39755500</v>
      </c>
      <c r="H30" s="59">
        <v>0.992</v>
      </c>
      <c r="I30" s="30">
        <v>39409800</v>
      </c>
      <c r="J30" s="34">
        <f t="shared" si="0"/>
        <v>345700</v>
      </c>
      <c r="K30" s="3" t="s">
        <v>45</v>
      </c>
      <c r="L30" s="3" t="s">
        <v>45</v>
      </c>
      <c r="M30" s="3" t="s">
        <v>45</v>
      </c>
    </row>
    <row r="31" spans="1:13" ht="30">
      <c r="A31" s="11" t="s">
        <v>32</v>
      </c>
      <c r="B31" s="2" t="s">
        <v>68</v>
      </c>
      <c r="C31" s="2" t="s">
        <v>84</v>
      </c>
      <c r="D31" s="2" t="s">
        <v>855</v>
      </c>
      <c r="E31" s="4">
        <v>44214</v>
      </c>
      <c r="F31" s="4">
        <v>44561</v>
      </c>
      <c r="G31" s="34">
        <v>62307000</v>
      </c>
      <c r="H31" s="59">
        <v>0.995</v>
      </c>
      <c r="I31" s="34">
        <v>61945800</v>
      </c>
      <c r="J31" s="34">
        <f t="shared" si="0"/>
        <v>361200</v>
      </c>
      <c r="K31" s="3" t="s">
        <v>45</v>
      </c>
      <c r="L31" s="3" t="s">
        <v>45</v>
      </c>
      <c r="M31" s="3" t="s">
        <v>45</v>
      </c>
    </row>
    <row r="32" spans="1:13" ht="30">
      <c r="A32" s="11" t="s">
        <v>33</v>
      </c>
      <c r="B32" s="3" t="s">
        <v>69</v>
      </c>
      <c r="C32" s="2" t="s">
        <v>84</v>
      </c>
      <c r="D32" s="2" t="s">
        <v>855</v>
      </c>
      <c r="E32" s="4">
        <v>44211</v>
      </c>
      <c r="F32" s="4">
        <v>44560</v>
      </c>
      <c r="G32" s="34">
        <v>62307000</v>
      </c>
      <c r="H32" s="52">
        <v>0.33914</v>
      </c>
      <c r="I32" s="34">
        <v>21130200</v>
      </c>
      <c r="J32" s="34">
        <f t="shared" si="0"/>
        <v>41176800</v>
      </c>
      <c r="K32" s="3" t="s">
        <v>45</v>
      </c>
      <c r="L32" s="3" t="s">
        <v>45</v>
      </c>
      <c r="M32" s="3" t="s">
        <v>45</v>
      </c>
    </row>
    <row r="33" spans="1:13" ht="30">
      <c r="A33" s="11" t="s">
        <v>34</v>
      </c>
      <c r="B33" s="3" t="s">
        <v>70</v>
      </c>
      <c r="C33" s="2" t="s">
        <v>84</v>
      </c>
      <c r="D33" s="2" t="s">
        <v>855</v>
      </c>
      <c r="E33" s="4">
        <v>44211</v>
      </c>
      <c r="F33" s="4">
        <v>44560</v>
      </c>
      <c r="G33" s="34">
        <v>62307000</v>
      </c>
      <c r="H33" s="62">
        <v>1</v>
      </c>
      <c r="I33" s="34">
        <v>62307000</v>
      </c>
      <c r="J33" s="34">
        <f t="shared" si="0"/>
        <v>0</v>
      </c>
      <c r="K33" s="3" t="s">
        <v>45</v>
      </c>
      <c r="L33" s="3" t="s">
        <v>45</v>
      </c>
      <c r="M33" s="3" t="s">
        <v>45</v>
      </c>
    </row>
    <row r="34" spans="1:13" ht="30">
      <c r="A34" s="11" t="s">
        <v>35</v>
      </c>
      <c r="B34" s="15" t="s">
        <v>71</v>
      </c>
      <c r="C34" s="15" t="s">
        <v>84</v>
      </c>
      <c r="D34" s="15" t="s">
        <v>855</v>
      </c>
      <c r="E34" s="151" t="s">
        <v>139</v>
      </c>
      <c r="F34" s="152"/>
      <c r="G34" s="152"/>
      <c r="H34" s="152"/>
      <c r="I34" s="152"/>
      <c r="J34" s="152"/>
      <c r="K34" s="152"/>
      <c r="L34" s="152"/>
      <c r="M34" s="153"/>
    </row>
    <row r="35" spans="1:13" ht="30">
      <c r="A35" s="11" t="s">
        <v>36</v>
      </c>
      <c r="B35" s="2" t="s">
        <v>72</v>
      </c>
      <c r="C35" s="2" t="s">
        <v>84</v>
      </c>
      <c r="D35" s="2" t="s">
        <v>855</v>
      </c>
      <c r="E35" s="4">
        <v>44211</v>
      </c>
      <c r="F35" s="4">
        <v>44560</v>
      </c>
      <c r="G35" s="34">
        <v>62307000</v>
      </c>
      <c r="H35" s="62">
        <v>1</v>
      </c>
      <c r="I35" s="34">
        <v>62307000</v>
      </c>
      <c r="J35" s="13">
        <f>G35-I35</f>
        <v>0</v>
      </c>
      <c r="K35" s="3" t="s">
        <v>45</v>
      </c>
      <c r="L35" s="3" t="s">
        <v>45</v>
      </c>
      <c r="M35" s="3" t="s">
        <v>45</v>
      </c>
    </row>
    <row r="36" spans="1:13" ht="30">
      <c r="A36" s="11" t="s">
        <v>37</v>
      </c>
      <c r="B36" s="2" t="s">
        <v>73</v>
      </c>
      <c r="C36" s="2" t="s">
        <v>84</v>
      </c>
      <c r="D36" s="2" t="s">
        <v>855</v>
      </c>
      <c r="E36" s="4">
        <v>44211</v>
      </c>
      <c r="F36" s="4">
        <v>44560</v>
      </c>
      <c r="G36" s="34">
        <v>74750000</v>
      </c>
      <c r="H36" s="62">
        <v>1</v>
      </c>
      <c r="I36" s="34">
        <v>74750000</v>
      </c>
      <c r="J36" s="13">
        <f aca="true" t="shared" si="1" ref="J36:J41">G36-I36</f>
        <v>0</v>
      </c>
      <c r="K36" s="3" t="s">
        <v>45</v>
      </c>
      <c r="L36" s="3" t="s">
        <v>45</v>
      </c>
      <c r="M36" s="3" t="s">
        <v>45</v>
      </c>
    </row>
    <row r="37" spans="1:13" ht="30">
      <c r="A37" s="11" t="s">
        <v>38</v>
      </c>
      <c r="B37" s="2" t="s">
        <v>74</v>
      </c>
      <c r="C37" s="2" t="s">
        <v>84</v>
      </c>
      <c r="D37" s="2" t="s">
        <v>855</v>
      </c>
      <c r="E37" s="4">
        <v>44211</v>
      </c>
      <c r="F37" s="4">
        <v>44560</v>
      </c>
      <c r="G37" s="34">
        <v>42366000</v>
      </c>
      <c r="H37" s="62">
        <v>1</v>
      </c>
      <c r="I37" s="34">
        <v>42366000</v>
      </c>
      <c r="J37" s="13">
        <f t="shared" si="1"/>
        <v>0</v>
      </c>
      <c r="K37" s="3" t="s">
        <v>45</v>
      </c>
      <c r="L37" s="3" t="s">
        <v>45</v>
      </c>
      <c r="M37" s="3" t="s">
        <v>45</v>
      </c>
    </row>
    <row r="38" spans="1:13" ht="30">
      <c r="A38" s="11" t="s">
        <v>39</v>
      </c>
      <c r="B38" s="3" t="s">
        <v>75</v>
      </c>
      <c r="C38" s="2" t="s">
        <v>84</v>
      </c>
      <c r="D38" s="2" t="s">
        <v>855</v>
      </c>
      <c r="E38" s="4">
        <v>44211</v>
      </c>
      <c r="F38" s="4">
        <v>44560</v>
      </c>
      <c r="G38" s="34">
        <v>62307000</v>
      </c>
      <c r="H38" s="52">
        <v>0.27244</v>
      </c>
      <c r="I38" s="13">
        <v>16976400</v>
      </c>
      <c r="J38" s="13">
        <f t="shared" si="1"/>
        <v>45330600</v>
      </c>
      <c r="K38" s="3" t="s">
        <v>45</v>
      </c>
      <c r="L38" s="3" t="s">
        <v>45</v>
      </c>
      <c r="M38" s="3" t="s">
        <v>45</v>
      </c>
    </row>
    <row r="39" spans="1:13" ht="30">
      <c r="A39" s="11" t="s">
        <v>40</v>
      </c>
      <c r="B39" s="2" t="s">
        <v>76</v>
      </c>
      <c r="C39" s="2" t="s">
        <v>84</v>
      </c>
      <c r="D39" s="2" t="s">
        <v>855</v>
      </c>
      <c r="E39" s="4">
        <v>44214</v>
      </c>
      <c r="F39" s="4">
        <v>44561</v>
      </c>
      <c r="G39" s="34">
        <v>62307000</v>
      </c>
      <c r="H39" s="59">
        <v>0.995</v>
      </c>
      <c r="I39" s="13">
        <v>61945800</v>
      </c>
      <c r="J39" s="13">
        <f t="shared" si="1"/>
        <v>361200</v>
      </c>
      <c r="K39" s="3" t="s">
        <v>45</v>
      </c>
      <c r="L39" s="3" t="s">
        <v>45</v>
      </c>
      <c r="M39" s="3" t="s">
        <v>45</v>
      </c>
    </row>
    <row r="40" spans="1:13" ht="30">
      <c r="A40" s="11" t="s">
        <v>41</v>
      </c>
      <c r="B40" s="2" t="s">
        <v>77</v>
      </c>
      <c r="C40" s="2" t="s">
        <v>83</v>
      </c>
      <c r="D40" s="2" t="s">
        <v>843</v>
      </c>
      <c r="E40" s="24">
        <v>44228</v>
      </c>
      <c r="F40" s="24">
        <v>44561</v>
      </c>
      <c r="G40" s="53">
        <v>50820480</v>
      </c>
      <c r="H40" s="62">
        <v>1</v>
      </c>
      <c r="I40" s="34">
        <v>42350400</v>
      </c>
      <c r="J40" s="13">
        <f t="shared" si="1"/>
        <v>8470080</v>
      </c>
      <c r="K40" s="3" t="s">
        <v>45</v>
      </c>
      <c r="L40" s="3" t="s">
        <v>45</v>
      </c>
      <c r="M40" s="3" t="s">
        <v>45</v>
      </c>
    </row>
    <row r="41" spans="1:13" ht="30">
      <c r="A41" s="11" t="s">
        <v>42</v>
      </c>
      <c r="B41" s="3" t="s">
        <v>78</v>
      </c>
      <c r="C41" s="2" t="s">
        <v>83</v>
      </c>
      <c r="D41" s="2" t="s">
        <v>852</v>
      </c>
      <c r="E41" s="4">
        <v>44228</v>
      </c>
      <c r="F41" s="4">
        <v>44562</v>
      </c>
      <c r="G41" s="34">
        <v>189577814</v>
      </c>
      <c r="H41" s="62">
        <v>1</v>
      </c>
      <c r="I41" s="13">
        <v>158462673</v>
      </c>
      <c r="J41" s="13">
        <f t="shared" si="1"/>
        <v>31115141</v>
      </c>
      <c r="K41" s="3" t="s">
        <v>45</v>
      </c>
      <c r="L41" s="3" t="s">
        <v>45</v>
      </c>
      <c r="M41" s="3" t="s">
        <v>45</v>
      </c>
    </row>
    <row r="42" spans="1:13" ht="15">
      <c r="A42" s="147" t="s">
        <v>89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  <row r="43" spans="1:13" ht="1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</row>
    <row r="44" spans="1:13" ht="15">
      <c r="A44" s="10" t="s">
        <v>0</v>
      </c>
      <c r="B44" s="10" t="s">
        <v>43</v>
      </c>
      <c r="C44" s="10" t="s">
        <v>79</v>
      </c>
      <c r="D44" s="10" t="s">
        <v>88</v>
      </c>
      <c r="E44" s="10" t="s">
        <v>1</v>
      </c>
      <c r="F44" s="10" t="s">
        <v>2</v>
      </c>
      <c r="G44" s="10" t="s">
        <v>3</v>
      </c>
      <c r="H44" s="10" t="s">
        <v>4</v>
      </c>
      <c r="I44" s="10" t="s">
        <v>5</v>
      </c>
      <c r="J44" s="10" t="s">
        <v>6</v>
      </c>
      <c r="K44" s="10" t="s">
        <v>809</v>
      </c>
      <c r="L44" s="10" t="s">
        <v>810</v>
      </c>
      <c r="M44" s="10" t="s">
        <v>87</v>
      </c>
    </row>
    <row r="45" spans="1:13" ht="30">
      <c r="A45" s="11" t="s">
        <v>90</v>
      </c>
      <c r="B45" s="3" t="s">
        <v>111</v>
      </c>
      <c r="C45" s="2" t="s">
        <v>132</v>
      </c>
      <c r="D45" s="2" t="s">
        <v>852</v>
      </c>
      <c r="E45" s="4">
        <v>44229</v>
      </c>
      <c r="F45" s="4">
        <v>44563</v>
      </c>
      <c r="G45" s="34">
        <v>59598000</v>
      </c>
      <c r="H45" s="62">
        <v>1</v>
      </c>
      <c r="I45" s="16">
        <v>59417400</v>
      </c>
      <c r="J45" s="16">
        <f aca="true" t="shared" si="2" ref="J45:J52">G45-I45</f>
        <v>180600</v>
      </c>
      <c r="K45" s="3" t="s">
        <v>45</v>
      </c>
      <c r="L45" s="3" t="s">
        <v>45</v>
      </c>
      <c r="M45" s="3" t="s">
        <v>45</v>
      </c>
    </row>
    <row r="46" spans="1:13" ht="30">
      <c r="A46" s="11" t="s">
        <v>91</v>
      </c>
      <c r="B46" s="3" t="s">
        <v>112</v>
      </c>
      <c r="C46" s="2" t="s">
        <v>132</v>
      </c>
      <c r="D46" s="2" t="s">
        <v>852</v>
      </c>
      <c r="E46" s="4">
        <v>44229</v>
      </c>
      <c r="F46" s="4">
        <v>44563</v>
      </c>
      <c r="G46" s="34">
        <v>59598000</v>
      </c>
      <c r="H46" s="62">
        <v>1</v>
      </c>
      <c r="I46" s="16">
        <v>59417400</v>
      </c>
      <c r="J46" s="16">
        <f t="shared" si="2"/>
        <v>180600</v>
      </c>
      <c r="K46" s="3" t="s">
        <v>45</v>
      </c>
      <c r="L46" s="3" t="s">
        <v>45</v>
      </c>
      <c r="M46" s="3" t="s">
        <v>45</v>
      </c>
    </row>
    <row r="47" spans="1:13" ht="15">
      <c r="A47" s="11" t="s">
        <v>92</v>
      </c>
      <c r="B47" s="3" t="s">
        <v>113</v>
      </c>
      <c r="C47" s="2" t="s">
        <v>133</v>
      </c>
      <c r="D47" s="3" t="s">
        <v>843</v>
      </c>
      <c r="E47" s="4">
        <v>44237</v>
      </c>
      <c r="F47" s="4">
        <v>44602</v>
      </c>
      <c r="G47" s="34">
        <v>47000002</v>
      </c>
      <c r="H47" s="63">
        <v>1</v>
      </c>
      <c r="I47" s="16">
        <v>47000002</v>
      </c>
      <c r="J47" s="16">
        <f t="shared" si="2"/>
        <v>0</v>
      </c>
      <c r="K47" s="3" t="s">
        <v>45</v>
      </c>
      <c r="L47" s="3" t="s">
        <v>45</v>
      </c>
      <c r="M47" s="3" t="s">
        <v>45</v>
      </c>
    </row>
    <row r="48" spans="1:13" ht="30">
      <c r="A48" s="11" t="s">
        <v>93</v>
      </c>
      <c r="B48" s="3" t="s">
        <v>114</v>
      </c>
      <c r="C48" s="2" t="s">
        <v>132</v>
      </c>
      <c r="D48" s="3" t="s">
        <v>852</v>
      </c>
      <c r="E48" s="4">
        <v>44236</v>
      </c>
      <c r="F48" s="4">
        <v>44570</v>
      </c>
      <c r="G48" s="34">
        <v>59598000</v>
      </c>
      <c r="H48" s="12">
        <v>0.97</v>
      </c>
      <c r="I48" s="16">
        <v>57792000</v>
      </c>
      <c r="J48" s="16">
        <f t="shared" si="2"/>
        <v>1806000</v>
      </c>
      <c r="K48" s="3" t="s">
        <v>45</v>
      </c>
      <c r="L48" s="3" t="s">
        <v>45</v>
      </c>
      <c r="M48" s="3" t="s">
        <v>45</v>
      </c>
    </row>
    <row r="49" spans="1:13" ht="15">
      <c r="A49" s="11" t="s">
        <v>94</v>
      </c>
      <c r="B49" s="3" t="s">
        <v>115</v>
      </c>
      <c r="C49" s="2" t="s">
        <v>134</v>
      </c>
      <c r="D49" s="3" t="s">
        <v>852</v>
      </c>
      <c r="E49" s="4">
        <v>44236</v>
      </c>
      <c r="F49" s="4">
        <v>44570</v>
      </c>
      <c r="G49" s="34">
        <v>475097610</v>
      </c>
      <c r="H49" s="62">
        <v>0.861</v>
      </c>
      <c r="I49" s="16">
        <v>280454257</v>
      </c>
      <c r="J49" s="31">
        <f t="shared" si="2"/>
        <v>194643353</v>
      </c>
      <c r="K49" s="3" t="s">
        <v>45</v>
      </c>
      <c r="L49" s="3" t="s">
        <v>45</v>
      </c>
      <c r="M49" s="3" t="s">
        <v>45</v>
      </c>
    </row>
    <row r="50" spans="1:13" ht="30">
      <c r="A50" s="11" t="s">
        <v>95</v>
      </c>
      <c r="B50" s="3" t="s">
        <v>116</v>
      </c>
      <c r="C50" s="2" t="s">
        <v>132</v>
      </c>
      <c r="D50" s="3" t="s">
        <v>852</v>
      </c>
      <c r="E50" s="4">
        <v>44235</v>
      </c>
      <c r="F50" s="4">
        <v>44204</v>
      </c>
      <c r="G50" s="34">
        <v>59598000</v>
      </c>
      <c r="H50" s="62">
        <v>1</v>
      </c>
      <c r="I50" s="34">
        <v>59598000</v>
      </c>
      <c r="J50" s="16">
        <f t="shared" si="2"/>
        <v>0</v>
      </c>
      <c r="K50" s="3" t="s">
        <v>45</v>
      </c>
      <c r="L50" s="3" t="s">
        <v>45</v>
      </c>
      <c r="M50" s="3" t="s">
        <v>45</v>
      </c>
    </row>
    <row r="51" spans="1:13" ht="30">
      <c r="A51" s="11" t="s">
        <v>96</v>
      </c>
      <c r="B51" s="3" t="s">
        <v>117</v>
      </c>
      <c r="C51" s="2" t="s">
        <v>135</v>
      </c>
      <c r="D51" s="3" t="s">
        <v>855</v>
      </c>
      <c r="E51" s="4">
        <v>44260</v>
      </c>
      <c r="F51" s="4">
        <v>44216</v>
      </c>
      <c r="G51" s="34">
        <v>253039738</v>
      </c>
      <c r="H51" s="54">
        <v>0.7619</v>
      </c>
      <c r="I51" s="16">
        <v>230333928</v>
      </c>
      <c r="J51" s="16">
        <f t="shared" si="2"/>
        <v>22705810</v>
      </c>
      <c r="K51" s="3" t="s">
        <v>45</v>
      </c>
      <c r="L51" s="3" t="s">
        <v>45</v>
      </c>
      <c r="M51" s="3" t="s">
        <v>45</v>
      </c>
    </row>
    <row r="52" spans="1:13" ht="30">
      <c r="A52" s="11" t="s">
        <v>97</v>
      </c>
      <c r="B52" s="3" t="s">
        <v>118</v>
      </c>
      <c r="C52" s="2" t="s">
        <v>265</v>
      </c>
      <c r="D52" s="3" t="s">
        <v>831</v>
      </c>
      <c r="E52" s="4">
        <v>44242</v>
      </c>
      <c r="F52" s="4">
        <v>44301</v>
      </c>
      <c r="G52" s="34">
        <v>5640480</v>
      </c>
      <c r="H52" s="12">
        <v>1</v>
      </c>
      <c r="I52" s="5">
        <v>5640480</v>
      </c>
      <c r="J52" s="13">
        <f t="shared" si="2"/>
        <v>0</v>
      </c>
      <c r="K52" s="3" t="s">
        <v>45</v>
      </c>
      <c r="L52" s="3" t="s">
        <v>45</v>
      </c>
      <c r="M52" s="3" t="s">
        <v>45</v>
      </c>
    </row>
    <row r="53" spans="1:13" ht="30">
      <c r="A53" s="11" t="s">
        <v>98</v>
      </c>
      <c r="B53" s="3" t="s">
        <v>119</v>
      </c>
      <c r="C53" s="2" t="s">
        <v>320</v>
      </c>
      <c r="D53" s="3" t="s">
        <v>852</v>
      </c>
      <c r="E53" s="4">
        <v>44237</v>
      </c>
      <c r="F53" s="4">
        <v>44206</v>
      </c>
      <c r="G53" s="34">
        <v>30000000</v>
      </c>
      <c r="H53" s="12">
        <v>1</v>
      </c>
      <c r="I53" s="34">
        <v>30000000</v>
      </c>
      <c r="J53" s="16">
        <f aca="true" t="shared" si="3" ref="J53:J65">G53-I53</f>
        <v>0</v>
      </c>
      <c r="K53" s="3" t="s">
        <v>45</v>
      </c>
      <c r="L53" s="3" t="s">
        <v>45</v>
      </c>
      <c r="M53" s="3" t="s">
        <v>45</v>
      </c>
    </row>
    <row r="54" spans="1:13" ht="30">
      <c r="A54" s="11" t="s">
        <v>99</v>
      </c>
      <c r="B54" s="3" t="s">
        <v>120</v>
      </c>
      <c r="C54" s="2" t="s">
        <v>82</v>
      </c>
      <c r="D54" s="3" t="s">
        <v>852</v>
      </c>
      <c r="E54" s="4">
        <v>44237</v>
      </c>
      <c r="F54" s="4">
        <v>44206</v>
      </c>
      <c r="G54" s="34">
        <v>59598000</v>
      </c>
      <c r="H54" s="12">
        <v>1</v>
      </c>
      <c r="I54" s="16">
        <v>57611400</v>
      </c>
      <c r="J54" s="16">
        <f t="shared" si="3"/>
        <v>1986600</v>
      </c>
      <c r="K54" s="3" t="s">
        <v>45</v>
      </c>
      <c r="L54" s="3" t="s">
        <v>45</v>
      </c>
      <c r="M54" s="3" t="s">
        <v>45</v>
      </c>
    </row>
    <row r="55" spans="1:13" ht="30">
      <c r="A55" s="11" t="s">
        <v>100</v>
      </c>
      <c r="B55" s="3" t="s">
        <v>121</v>
      </c>
      <c r="C55" s="2" t="s">
        <v>132</v>
      </c>
      <c r="D55" s="3" t="s">
        <v>854</v>
      </c>
      <c r="E55" s="4">
        <v>44249</v>
      </c>
      <c r="F55" s="4">
        <v>44573</v>
      </c>
      <c r="G55" s="34">
        <v>57792000</v>
      </c>
      <c r="H55" s="54">
        <v>0.959</v>
      </c>
      <c r="I55" s="16">
        <v>55444200</v>
      </c>
      <c r="J55" s="16">
        <f t="shared" si="3"/>
        <v>2347800</v>
      </c>
      <c r="K55" s="3" t="s">
        <v>45</v>
      </c>
      <c r="L55" s="3" t="s">
        <v>45</v>
      </c>
      <c r="M55" s="3" t="s">
        <v>45</v>
      </c>
    </row>
    <row r="56" spans="1:13" ht="30">
      <c r="A56" s="11" t="s">
        <v>101</v>
      </c>
      <c r="B56" s="33" t="s">
        <v>122</v>
      </c>
      <c r="C56" s="2" t="s">
        <v>132</v>
      </c>
      <c r="D56" s="3" t="s">
        <v>853</v>
      </c>
      <c r="E56" s="4">
        <v>44244</v>
      </c>
      <c r="F56" s="4">
        <v>44563</v>
      </c>
      <c r="G56" s="34">
        <v>56889000</v>
      </c>
      <c r="H56" s="12">
        <v>1</v>
      </c>
      <c r="I56" s="34">
        <v>56889000</v>
      </c>
      <c r="J56" s="16">
        <f>G56-I56</f>
        <v>0</v>
      </c>
      <c r="K56" s="3" t="s">
        <v>45</v>
      </c>
      <c r="L56" s="3" t="s">
        <v>45</v>
      </c>
      <c r="M56" s="3" t="s">
        <v>45</v>
      </c>
    </row>
    <row r="57" spans="1:13" ht="30">
      <c r="A57" s="11" t="s">
        <v>102</v>
      </c>
      <c r="B57" s="3" t="s">
        <v>123</v>
      </c>
      <c r="C57" s="2" t="s">
        <v>132</v>
      </c>
      <c r="D57" s="3" t="s">
        <v>844</v>
      </c>
      <c r="E57" s="4">
        <v>44244</v>
      </c>
      <c r="F57" s="4">
        <v>44425</v>
      </c>
      <c r="G57" s="34">
        <v>32508000</v>
      </c>
      <c r="H57" s="57">
        <v>0.43884</v>
      </c>
      <c r="I57" s="16">
        <v>14267400</v>
      </c>
      <c r="J57" s="32">
        <f t="shared" si="3"/>
        <v>18240600</v>
      </c>
      <c r="K57" s="3" t="s">
        <v>45</v>
      </c>
      <c r="L57" s="3" t="s">
        <v>45</v>
      </c>
      <c r="M57" s="3" t="s">
        <v>45</v>
      </c>
    </row>
    <row r="58" spans="1:13" ht="30">
      <c r="A58" s="11" t="s">
        <v>103</v>
      </c>
      <c r="B58" s="3" t="s">
        <v>124</v>
      </c>
      <c r="C58" s="2" t="s">
        <v>132</v>
      </c>
      <c r="D58" s="3" t="s">
        <v>853</v>
      </c>
      <c r="E58" s="4">
        <v>44245</v>
      </c>
      <c r="F58" s="4">
        <v>44199</v>
      </c>
      <c r="G58" s="34">
        <v>56889000</v>
      </c>
      <c r="H58" s="12">
        <v>0.62</v>
      </c>
      <c r="I58" s="16">
        <v>38829000</v>
      </c>
      <c r="J58" s="16">
        <f>G58-I58</f>
        <v>18060000</v>
      </c>
      <c r="K58" s="3" t="s">
        <v>45</v>
      </c>
      <c r="L58" s="3" t="s">
        <v>45</v>
      </c>
      <c r="M58" s="3" t="s">
        <v>45</v>
      </c>
    </row>
    <row r="59" spans="1:13" ht="30">
      <c r="A59" s="11" t="s">
        <v>104</v>
      </c>
      <c r="B59" s="3" t="s">
        <v>125</v>
      </c>
      <c r="C59" s="2" t="s">
        <v>132</v>
      </c>
      <c r="D59" s="3" t="s">
        <v>853</v>
      </c>
      <c r="E59" s="4">
        <v>44249</v>
      </c>
      <c r="F59" s="4">
        <v>44599</v>
      </c>
      <c r="G59" s="34">
        <v>56889000</v>
      </c>
      <c r="H59" s="12">
        <v>1</v>
      </c>
      <c r="I59" s="16">
        <v>55444200</v>
      </c>
      <c r="J59" s="16">
        <f t="shared" si="3"/>
        <v>1444800</v>
      </c>
      <c r="K59" s="3" t="s">
        <v>45</v>
      </c>
      <c r="L59" s="3" t="s">
        <v>45</v>
      </c>
      <c r="M59" s="3" t="s">
        <v>45</v>
      </c>
    </row>
    <row r="60" spans="1:13" ht="30">
      <c r="A60" s="11" t="s">
        <v>105</v>
      </c>
      <c r="B60" s="3" t="s">
        <v>126</v>
      </c>
      <c r="C60" s="2" t="s">
        <v>82</v>
      </c>
      <c r="D60" s="3" t="s">
        <v>844</v>
      </c>
      <c r="E60" s="4">
        <v>44253</v>
      </c>
      <c r="F60" s="4">
        <v>44434</v>
      </c>
      <c r="G60" s="34">
        <v>16902000</v>
      </c>
      <c r="H60" s="12">
        <v>1</v>
      </c>
      <c r="I60" s="16">
        <v>16902000</v>
      </c>
      <c r="J60" s="16">
        <f t="shared" si="3"/>
        <v>0</v>
      </c>
      <c r="K60" s="3" t="s">
        <v>45</v>
      </c>
      <c r="L60" s="3" t="s">
        <v>45</v>
      </c>
      <c r="M60" s="3" t="s">
        <v>45</v>
      </c>
    </row>
    <row r="61" spans="1:13" ht="60">
      <c r="A61" s="11" t="s">
        <v>106</v>
      </c>
      <c r="B61" s="3" t="s">
        <v>127</v>
      </c>
      <c r="C61" s="2" t="s">
        <v>137</v>
      </c>
      <c r="D61" s="3" t="s">
        <v>852</v>
      </c>
      <c r="E61" s="4">
        <v>44257</v>
      </c>
      <c r="F61" s="4">
        <v>44594</v>
      </c>
      <c r="G61" s="34">
        <v>259984477</v>
      </c>
      <c r="H61" s="57">
        <v>0.7842</v>
      </c>
      <c r="I61" s="16">
        <v>259531386</v>
      </c>
      <c r="J61" s="16">
        <f t="shared" si="3"/>
        <v>453091</v>
      </c>
      <c r="K61" s="3">
        <v>1</v>
      </c>
      <c r="L61" s="3" t="s">
        <v>45</v>
      </c>
      <c r="M61" s="5">
        <v>91071593</v>
      </c>
    </row>
    <row r="62" spans="1:13" ht="30">
      <c r="A62" s="11" t="s">
        <v>107</v>
      </c>
      <c r="B62" s="3" t="s">
        <v>128</v>
      </c>
      <c r="C62" s="2" t="s">
        <v>132</v>
      </c>
      <c r="D62" s="3" t="s">
        <v>844</v>
      </c>
      <c r="E62" s="4">
        <v>44265</v>
      </c>
      <c r="F62" s="4">
        <v>44449</v>
      </c>
      <c r="G62" s="34">
        <v>16902000</v>
      </c>
      <c r="H62" s="3" t="s">
        <v>321</v>
      </c>
      <c r="I62" s="16">
        <v>5634000</v>
      </c>
      <c r="J62" s="16">
        <f t="shared" si="3"/>
        <v>11268000</v>
      </c>
      <c r="K62" s="3" t="s">
        <v>45</v>
      </c>
      <c r="L62" s="3" t="s">
        <v>45</v>
      </c>
      <c r="M62" s="3" t="s">
        <v>45</v>
      </c>
    </row>
    <row r="63" spans="1:13" ht="30">
      <c r="A63" s="11" t="s">
        <v>108</v>
      </c>
      <c r="B63" s="3" t="s">
        <v>129</v>
      </c>
      <c r="C63" s="2" t="s">
        <v>132</v>
      </c>
      <c r="D63" s="3" t="s">
        <v>843</v>
      </c>
      <c r="E63" s="4">
        <v>44253</v>
      </c>
      <c r="F63" s="4">
        <v>44618</v>
      </c>
      <c r="G63" s="34">
        <v>12359090</v>
      </c>
      <c r="H63" s="54">
        <v>0.399</v>
      </c>
      <c r="I63" s="16">
        <v>12359090</v>
      </c>
      <c r="J63" s="16">
        <f t="shared" si="3"/>
        <v>0</v>
      </c>
      <c r="K63" s="3" t="s">
        <v>45</v>
      </c>
      <c r="L63" s="3" t="s">
        <v>45</v>
      </c>
      <c r="M63" s="3" t="s">
        <v>45</v>
      </c>
    </row>
    <row r="64" spans="1:13" ht="30">
      <c r="A64" s="11" t="s">
        <v>109</v>
      </c>
      <c r="B64" s="3" t="s">
        <v>130</v>
      </c>
      <c r="C64" s="2" t="s">
        <v>132</v>
      </c>
      <c r="D64" s="3" t="s">
        <v>844</v>
      </c>
      <c r="E64" s="4">
        <v>44258</v>
      </c>
      <c r="F64" s="4">
        <v>44442</v>
      </c>
      <c r="G64" s="34">
        <v>16902000</v>
      </c>
      <c r="H64" s="58">
        <v>0.485</v>
      </c>
      <c r="I64" s="16">
        <v>8451000</v>
      </c>
      <c r="J64" s="16">
        <f t="shared" si="3"/>
        <v>8451000</v>
      </c>
      <c r="K64" s="3" t="s">
        <v>45</v>
      </c>
      <c r="L64" s="3" t="s">
        <v>45</v>
      </c>
      <c r="M64" s="3" t="s">
        <v>45</v>
      </c>
    </row>
    <row r="65" spans="1:13" ht="15">
      <c r="A65" s="11" t="s">
        <v>110</v>
      </c>
      <c r="B65" s="3" t="s">
        <v>131</v>
      </c>
      <c r="C65" s="2" t="s">
        <v>136</v>
      </c>
      <c r="D65" s="3" t="s">
        <v>851</v>
      </c>
      <c r="E65" s="4">
        <v>44267</v>
      </c>
      <c r="F65" s="4">
        <v>44359</v>
      </c>
      <c r="G65" s="34">
        <v>39832275</v>
      </c>
      <c r="H65" s="12">
        <v>1</v>
      </c>
      <c r="I65" s="16">
        <v>33294179</v>
      </c>
      <c r="J65" s="16">
        <f t="shared" si="3"/>
        <v>6538096</v>
      </c>
      <c r="K65" s="3" t="s">
        <v>45</v>
      </c>
      <c r="L65" s="3" t="s">
        <v>45</v>
      </c>
      <c r="M65" s="3" t="s">
        <v>45</v>
      </c>
    </row>
    <row r="66" spans="1:13" ht="15">
      <c r="A66" s="147" t="s">
        <v>157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</row>
    <row r="67" spans="1:13" ht="1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</row>
    <row r="68" spans="1:13" ht="15">
      <c r="A68" s="10" t="s">
        <v>0</v>
      </c>
      <c r="B68" s="10" t="s">
        <v>43</v>
      </c>
      <c r="C68" s="10" t="s">
        <v>79</v>
      </c>
      <c r="D68" s="10" t="s">
        <v>88</v>
      </c>
      <c r="E68" s="10" t="s">
        <v>1</v>
      </c>
      <c r="F68" s="10" t="s">
        <v>2</v>
      </c>
      <c r="G68" s="10" t="s">
        <v>3</v>
      </c>
      <c r="H68" s="10" t="s">
        <v>4</v>
      </c>
      <c r="I68" s="10" t="s">
        <v>5</v>
      </c>
      <c r="J68" s="10" t="s">
        <v>6</v>
      </c>
      <c r="K68" s="10" t="s">
        <v>809</v>
      </c>
      <c r="L68" s="10" t="s">
        <v>810</v>
      </c>
      <c r="M68" s="10" t="s">
        <v>87</v>
      </c>
    </row>
    <row r="69" spans="1:13" ht="30">
      <c r="A69" s="6" t="s">
        <v>163</v>
      </c>
      <c r="B69" s="9" t="s">
        <v>177</v>
      </c>
      <c r="C69" s="2" t="s">
        <v>81</v>
      </c>
      <c r="D69" s="8" t="s">
        <v>850</v>
      </c>
      <c r="E69" s="4">
        <v>44273</v>
      </c>
      <c r="F69" s="4">
        <v>44457</v>
      </c>
      <c r="G69" s="34">
        <v>17880000</v>
      </c>
      <c r="H69" s="12">
        <v>1</v>
      </c>
      <c r="I69" s="13">
        <v>26820000</v>
      </c>
      <c r="J69" s="34">
        <f aca="true" t="shared" si="4" ref="J69:J77">G69-I69</f>
        <v>-8940000</v>
      </c>
      <c r="K69" s="3">
        <v>1</v>
      </c>
      <c r="L69" s="3">
        <v>90</v>
      </c>
      <c r="M69" s="34">
        <v>8940000</v>
      </c>
    </row>
    <row r="70" spans="1:13" ht="30">
      <c r="A70" s="6" t="s">
        <v>164</v>
      </c>
      <c r="B70" s="9" t="s">
        <v>167</v>
      </c>
      <c r="C70" s="2" t="s">
        <v>132</v>
      </c>
      <c r="D70" s="8" t="s">
        <v>833</v>
      </c>
      <c r="E70" s="4">
        <v>44274</v>
      </c>
      <c r="F70" s="4">
        <v>44580</v>
      </c>
      <c r="G70" s="34">
        <v>54180001</v>
      </c>
      <c r="H70" s="12">
        <v>1</v>
      </c>
      <c r="I70" s="40">
        <v>32508000</v>
      </c>
      <c r="J70" s="34">
        <f t="shared" si="4"/>
        <v>21672001</v>
      </c>
      <c r="K70" s="3" t="s">
        <v>45</v>
      </c>
      <c r="L70" s="3" t="s">
        <v>45</v>
      </c>
      <c r="M70" s="3" t="s">
        <v>45</v>
      </c>
    </row>
    <row r="71" spans="1:13" ht="30">
      <c r="A71" s="6" t="s">
        <v>165</v>
      </c>
      <c r="B71" s="9" t="s">
        <v>168</v>
      </c>
      <c r="C71" s="2" t="s">
        <v>81</v>
      </c>
      <c r="D71" s="8" t="s">
        <v>850</v>
      </c>
      <c r="E71" s="4">
        <v>44273</v>
      </c>
      <c r="F71" s="4">
        <v>44457</v>
      </c>
      <c r="G71" s="34">
        <v>16902000</v>
      </c>
      <c r="H71" s="12">
        <v>1</v>
      </c>
      <c r="I71" s="34">
        <v>25353000</v>
      </c>
      <c r="J71" s="34">
        <f t="shared" si="4"/>
        <v>-8451000</v>
      </c>
      <c r="K71" s="3">
        <v>1</v>
      </c>
      <c r="L71" s="3">
        <v>90</v>
      </c>
      <c r="M71" s="74">
        <v>8451000</v>
      </c>
    </row>
    <row r="72" spans="1:13" ht="30">
      <c r="A72" s="6" t="s">
        <v>166</v>
      </c>
      <c r="B72" s="9" t="s">
        <v>169</v>
      </c>
      <c r="C72" s="2" t="s">
        <v>132</v>
      </c>
      <c r="D72" s="8" t="s">
        <v>850</v>
      </c>
      <c r="E72" s="4">
        <v>44273</v>
      </c>
      <c r="F72" s="4">
        <v>44457</v>
      </c>
      <c r="G72" s="34">
        <v>16902000</v>
      </c>
      <c r="H72" s="12">
        <v>1</v>
      </c>
      <c r="I72" s="34">
        <v>16902000</v>
      </c>
      <c r="J72" s="34">
        <f t="shared" si="4"/>
        <v>0</v>
      </c>
      <c r="K72" s="3" t="s">
        <v>45</v>
      </c>
      <c r="L72" s="3" t="s">
        <v>45</v>
      </c>
      <c r="M72" s="3" t="s">
        <v>45</v>
      </c>
    </row>
    <row r="73" spans="1:13" ht="15">
      <c r="A73" s="7" t="s">
        <v>170</v>
      </c>
      <c r="B73" s="9" t="s">
        <v>176</v>
      </c>
      <c r="C73" s="3" t="s">
        <v>171</v>
      </c>
      <c r="D73" s="3" t="s">
        <v>843</v>
      </c>
      <c r="E73" s="4">
        <v>44273</v>
      </c>
      <c r="F73" s="4">
        <v>44638</v>
      </c>
      <c r="G73" s="34">
        <v>119925432</v>
      </c>
      <c r="H73" s="70">
        <v>0.866</v>
      </c>
      <c r="I73" s="41">
        <v>94274716</v>
      </c>
      <c r="J73" s="41">
        <f t="shared" si="4"/>
        <v>25650716</v>
      </c>
      <c r="K73" s="8">
        <v>1</v>
      </c>
      <c r="L73" s="8" t="s">
        <v>138</v>
      </c>
      <c r="M73" s="120">
        <v>2582616</v>
      </c>
    </row>
    <row r="74" spans="1:13" ht="15">
      <c r="A74" s="11" t="s">
        <v>178</v>
      </c>
      <c r="B74" s="3" t="s">
        <v>179</v>
      </c>
      <c r="C74" s="3" t="s">
        <v>133</v>
      </c>
      <c r="D74" s="3" t="s">
        <v>833</v>
      </c>
      <c r="E74" s="4">
        <v>44291</v>
      </c>
      <c r="F74" s="4">
        <v>44597</v>
      </c>
      <c r="G74" s="34">
        <v>70000000</v>
      </c>
      <c r="H74" s="60">
        <v>0.8175</v>
      </c>
      <c r="I74" s="41">
        <v>51955404</v>
      </c>
      <c r="J74" s="41">
        <f t="shared" si="4"/>
        <v>18044596</v>
      </c>
      <c r="K74" s="8" t="s">
        <v>138</v>
      </c>
      <c r="L74" s="8" t="s">
        <v>138</v>
      </c>
      <c r="M74" s="8" t="s">
        <v>138</v>
      </c>
    </row>
    <row r="75" spans="1:13" ht="45">
      <c r="A75" s="11" t="s">
        <v>180</v>
      </c>
      <c r="B75" s="3" t="s">
        <v>181</v>
      </c>
      <c r="C75" s="2" t="s">
        <v>184</v>
      </c>
      <c r="D75" s="8" t="s">
        <v>841</v>
      </c>
      <c r="E75" s="4">
        <v>44292</v>
      </c>
      <c r="F75" s="4">
        <v>44561</v>
      </c>
      <c r="G75" s="34">
        <v>220000000</v>
      </c>
      <c r="H75" s="60">
        <v>0.9996</v>
      </c>
      <c r="I75" s="41">
        <v>218275377</v>
      </c>
      <c r="J75" s="41">
        <f t="shared" si="4"/>
        <v>1724623</v>
      </c>
      <c r="K75" s="8" t="s">
        <v>138</v>
      </c>
      <c r="L75" s="8" t="s">
        <v>138</v>
      </c>
      <c r="M75" s="8" t="s">
        <v>138</v>
      </c>
    </row>
    <row r="76" spans="1:13" ht="45">
      <c r="A76" s="11" t="s">
        <v>182</v>
      </c>
      <c r="B76" s="3" t="s">
        <v>183</v>
      </c>
      <c r="C76" s="2" t="s">
        <v>185</v>
      </c>
      <c r="D76" s="8" t="s">
        <v>842</v>
      </c>
      <c r="E76" s="24">
        <v>44312</v>
      </c>
      <c r="F76" s="24">
        <v>44646</v>
      </c>
      <c r="G76" s="34">
        <v>27500000</v>
      </c>
      <c r="H76" s="60">
        <v>0.6429</v>
      </c>
      <c r="I76" s="41">
        <v>11679328</v>
      </c>
      <c r="J76" s="41">
        <f t="shared" si="4"/>
        <v>15820672</v>
      </c>
      <c r="K76" s="8">
        <v>1</v>
      </c>
      <c r="L76" s="8">
        <v>90</v>
      </c>
      <c r="M76" s="42">
        <v>0</v>
      </c>
    </row>
    <row r="77" spans="1:13" ht="30">
      <c r="A77" s="11" t="s">
        <v>186</v>
      </c>
      <c r="B77" s="3" t="s">
        <v>187</v>
      </c>
      <c r="C77" s="2" t="s">
        <v>188</v>
      </c>
      <c r="D77" s="3" t="s">
        <v>849</v>
      </c>
      <c r="E77" s="3" t="s">
        <v>218</v>
      </c>
      <c r="F77" s="4">
        <v>44584</v>
      </c>
      <c r="G77" s="34">
        <v>129628451</v>
      </c>
      <c r="H77" s="12">
        <v>1</v>
      </c>
      <c r="I77" s="34">
        <v>120591168</v>
      </c>
      <c r="J77" s="42">
        <f t="shared" si="4"/>
        <v>9037283</v>
      </c>
      <c r="K77" s="8" t="s">
        <v>138</v>
      </c>
      <c r="L77" s="8" t="s">
        <v>138</v>
      </c>
      <c r="M77" s="8" t="s">
        <v>138</v>
      </c>
    </row>
    <row r="78" spans="1:13" ht="15">
      <c r="A78" s="139" t="s">
        <v>189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</row>
    <row r="79" spans="1:13" ht="1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3" ht="15">
      <c r="A80" s="10" t="s">
        <v>0</v>
      </c>
      <c r="B80" s="10" t="s">
        <v>43</v>
      </c>
      <c r="C80" s="10" t="s">
        <v>79</v>
      </c>
      <c r="D80" s="10" t="s">
        <v>88</v>
      </c>
      <c r="E80" s="10" t="s">
        <v>1</v>
      </c>
      <c r="F80" s="10" t="s">
        <v>2</v>
      </c>
      <c r="G80" s="10" t="s">
        <v>3</v>
      </c>
      <c r="H80" s="10" t="s">
        <v>4</v>
      </c>
      <c r="I80" s="10" t="s">
        <v>5</v>
      </c>
      <c r="J80" s="10" t="s">
        <v>6</v>
      </c>
      <c r="K80" s="10" t="s">
        <v>809</v>
      </c>
      <c r="L80" s="10" t="s">
        <v>810</v>
      </c>
      <c r="M80" s="10" t="s">
        <v>87</v>
      </c>
    </row>
    <row r="81" spans="1:13" ht="60">
      <c r="A81" s="11" t="s">
        <v>190</v>
      </c>
      <c r="B81" s="3" t="s">
        <v>201</v>
      </c>
      <c r="C81" s="19" t="s">
        <v>212</v>
      </c>
      <c r="D81" s="20" t="s">
        <v>841</v>
      </c>
      <c r="E81" s="17">
        <v>44301</v>
      </c>
      <c r="F81" s="17">
        <v>44576</v>
      </c>
      <c r="G81" s="35">
        <v>60815331</v>
      </c>
      <c r="H81" s="43">
        <v>1</v>
      </c>
      <c r="I81" s="44">
        <v>57774565</v>
      </c>
      <c r="J81" s="44">
        <f aca="true" t="shared" si="5" ref="J81:J90">G81-I81</f>
        <v>3040766</v>
      </c>
      <c r="K81" s="20">
        <v>1</v>
      </c>
      <c r="L81" s="20" t="s">
        <v>138</v>
      </c>
      <c r="M81" s="20" t="s">
        <v>138</v>
      </c>
    </row>
    <row r="82" spans="1:13" ht="60">
      <c r="A82" s="11" t="s">
        <v>191</v>
      </c>
      <c r="B82" s="3" t="s">
        <v>202</v>
      </c>
      <c r="C82" s="19" t="s">
        <v>212</v>
      </c>
      <c r="D82" s="20" t="s">
        <v>842</v>
      </c>
      <c r="E82" s="17">
        <v>44299</v>
      </c>
      <c r="F82" s="17">
        <v>44543</v>
      </c>
      <c r="G82" s="35">
        <v>140000000</v>
      </c>
      <c r="H82" s="61">
        <v>0.9981</v>
      </c>
      <c r="I82" s="44">
        <v>139724915</v>
      </c>
      <c r="J82" s="44">
        <f t="shared" si="5"/>
        <v>275085</v>
      </c>
      <c r="K82" s="20" t="s">
        <v>138</v>
      </c>
      <c r="L82" s="20" t="s">
        <v>138</v>
      </c>
      <c r="M82" s="20" t="s">
        <v>138</v>
      </c>
    </row>
    <row r="83" spans="1:13" ht="30">
      <c r="A83" s="11" t="s">
        <v>192</v>
      </c>
      <c r="B83" s="3" t="s">
        <v>203</v>
      </c>
      <c r="C83" s="19" t="s">
        <v>132</v>
      </c>
      <c r="D83" s="21" t="s">
        <v>848</v>
      </c>
      <c r="E83" s="17">
        <v>44306</v>
      </c>
      <c r="F83" s="17">
        <v>44686</v>
      </c>
      <c r="G83" s="35">
        <v>46053000</v>
      </c>
      <c r="H83" s="43">
        <v>1</v>
      </c>
      <c r="I83" s="44">
        <v>45150000</v>
      </c>
      <c r="J83" s="44">
        <f t="shared" si="5"/>
        <v>903000</v>
      </c>
      <c r="K83" s="20" t="s">
        <v>138</v>
      </c>
      <c r="L83" s="20" t="s">
        <v>138</v>
      </c>
      <c r="M83" s="20" t="s">
        <v>138</v>
      </c>
    </row>
    <row r="84" spans="1:13" ht="30">
      <c r="A84" s="11" t="s">
        <v>193</v>
      </c>
      <c r="B84" s="3" t="s">
        <v>204</v>
      </c>
      <c r="C84" s="19" t="s">
        <v>132</v>
      </c>
      <c r="D84" s="21" t="s">
        <v>847</v>
      </c>
      <c r="E84" s="17">
        <v>44308</v>
      </c>
      <c r="F84" s="17">
        <v>44561</v>
      </c>
      <c r="G84" s="35">
        <v>45330600</v>
      </c>
      <c r="H84" s="43">
        <v>1</v>
      </c>
      <c r="I84" s="44">
        <v>44969400</v>
      </c>
      <c r="J84" s="44">
        <f t="shared" si="5"/>
        <v>361200</v>
      </c>
      <c r="K84" s="20" t="s">
        <v>138</v>
      </c>
      <c r="L84" s="20" t="s">
        <v>138</v>
      </c>
      <c r="M84" s="20" t="s">
        <v>138</v>
      </c>
    </row>
    <row r="85" spans="1:13" ht="15">
      <c r="A85" s="23" t="s">
        <v>194</v>
      </c>
      <c r="B85" s="18" t="s">
        <v>205</v>
      </c>
      <c r="C85" s="18" t="s">
        <v>133</v>
      </c>
      <c r="D85" s="18" t="s">
        <v>841</v>
      </c>
      <c r="E85" s="17">
        <v>44315</v>
      </c>
      <c r="F85" s="17">
        <v>44590</v>
      </c>
      <c r="G85" s="35">
        <v>150000000</v>
      </c>
      <c r="H85" s="64">
        <v>0.7677</v>
      </c>
      <c r="I85" s="40">
        <v>168487796</v>
      </c>
      <c r="J85" s="44">
        <f t="shared" si="5"/>
        <v>-18487796</v>
      </c>
      <c r="K85" s="20">
        <v>2</v>
      </c>
      <c r="L85" s="20">
        <v>180</v>
      </c>
      <c r="M85" s="49">
        <v>60000000</v>
      </c>
    </row>
    <row r="86" spans="1:13" ht="15">
      <c r="A86" s="23" t="s">
        <v>195</v>
      </c>
      <c r="B86" s="45" t="s">
        <v>206</v>
      </c>
      <c r="C86" s="45" t="s">
        <v>133</v>
      </c>
      <c r="D86" s="45" t="s">
        <v>840</v>
      </c>
      <c r="E86" s="46">
        <v>44316</v>
      </c>
      <c r="F86" s="46">
        <v>44515</v>
      </c>
      <c r="G86" s="47">
        <v>45198699</v>
      </c>
      <c r="H86" s="73">
        <v>0.9992</v>
      </c>
      <c r="I86" s="47">
        <v>45165144</v>
      </c>
      <c r="J86" s="47">
        <f t="shared" si="5"/>
        <v>33555</v>
      </c>
      <c r="K86" s="20" t="s">
        <v>138</v>
      </c>
      <c r="L86" s="20" t="s">
        <v>138</v>
      </c>
      <c r="M86" s="20" t="s">
        <v>138</v>
      </c>
    </row>
    <row r="87" spans="1:13" ht="30">
      <c r="A87" s="23" t="s">
        <v>196</v>
      </c>
      <c r="B87" s="18" t="s">
        <v>207</v>
      </c>
      <c r="C87" s="19" t="s">
        <v>132</v>
      </c>
      <c r="D87" s="18" t="s">
        <v>846</v>
      </c>
      <c r="E87" s="17">
        <v>44293</v>
      </c>
      <c r="F87" s="17">
        <v>44551</v>
      </c>
      <c r="G87" s="35">
        <v>46053000</v>
      </c>
      <c r="H87" s="43">
        <v>1</v>
      </c>
      <c r="I87" s="35">
        <v>46053000</v>
      </c>
      <c r="J87" s="44">
        <f t="shared" si="5"/>
        <v>0</v>
      </c>
      <c r="K87" s="20" t="s">
        <v>138</v>
      </c>
      <c r="L87" s="20" t="s">
        <v>138</v>
      </c>
      <c r="M87" s="20" t="s">
        <v>138</v>
      </c>
    </row>
    <row r="88" spans="1:13" ht="15">
      <c r="A88" s="23" t="s">
        <v>197</v>
      </c>
      <c r="B88" s="18" t="s">
        <v>208</v>
      </c>
      <c r="C88" s="19" t="s">
        <v>133</v>
      </c>
      <c r="D88" s="18" t="s">
        <v>818</v>
      </c>
      <c r="E88" s="17">
        <v>44320</v>
      </c>
      <c r="F88" s="17">
        <v>44561</v>
      </c>
      <c r="G88" s="35">
        <v>377325968</v>
      </c>
      <c r="H88" s="43">
        <v>1</v>
      </c>
      <c r="I88" s="48">
        <v>358459669</v>
      </c>
      <c r="J88" s="44">
        <f t="shared" si="5"/>
        <v>18866299</v>
      </c>
      <c r="K88" s="20" t="s">
        <v>138</v>
      </c>
      <c r="L88" s="20" t="s">
        <v>138</v>
      </c>
      <c r="M88" s="20" t="s">
        <v>138</v>
      </c>
    </row>
    <row r="89" spans="1:13" ht="30">
      <c r="A89" s="23" t="s">
        <v>198</v>
      </c>
      <c r="B89" s="18" t="s">
        <v>209</v>
      </c>
      <c r="C89" s="19" t="s">
        <v>132</v>
      </c>
      <c r="D89" s="18" t="s">
        <v>842</v>
      </c>
      <c r="E89" s="17">
        <v>44368</v>
      </c>
      <c r="F89" s="17">
        <v>44613</v>
      </c>
      <c r="G89" s="35">
        <v>35700000</v>
      </c>
      <c r="H89" s="43">
        <v>1</v>
      </c>
      <c r="I89" s="35">
        <v>35700000</v>
      </c>
      <c r="J89" s="44">
        <f t="shared" si="5"/>
        <v>0</v>
      </c>
      <c r="K89" s="20" t="s">
        <v>138</v>
      </c>
      <c r="L89" s="20" t="s">
        <v>138</v>
      </c>
      <c r="M89" s="20" t="s">
        <v>138</v>
      </c>
    </row>
    <row r="90" spans="1:13" ht="30">
      <c r="A90" s="23" t="s">
        <v>199</v>
      </c>
      <c r="B90" s="18" t="s">
        <v>210</v>
      </c>
      <c r="C90" s="19" t="s">
        <v>213</v>
      </c>
      <c r="D90" s="18" t="s">
        <v>846</v>
      </c>
      <c r="E90" s="17">
        <v>44312</v>
      </c>
      <c r="F90" s="17">
        <v>44561</v>
      </c>
      <c r="G90" s="35">
        <v>17000000</v>
      </c>
      <c r="H90" s="65">
        <v>0.909</v>
      </c>
      <c r="I90" s="25">
        <v>16333333</v>
      </c>
      <c r="J90" s="44">
        <f t="shared" si="5"/>
        <v>666667</v>
      </c>
      <c r="K90" s="20" t="s">
        <v>138</v>
      </c>
      <c r="L90" s="20" t="s">
        <v>138</v>
      </c>
      <c r="M90" s="20" t="s">
        <v>138</v>
      </c>
    </row>
    <row r="91" spans="1:13" ht="15">
      <c r="A91" s="23" t="s">
        <v>200</v>
      </c>
      <c r="B91" s="18" t="s">
        <v>211</v>
      </c>
      <c r="C91" s="18" t="s">
        <v>133</v>
      </c>
      <c r="D91" s="18" t="s">
        <v>840</v>
      </c>
      <c r="E91" s="17">
        <v>44316</v>
      </c>
      <c r="F91" s="17">
        <v>44545</v>
      </c>
      <c r="G91" s="35">
        <v>54718526</v>
      </c>
      <c r="H91" s="64">
        <v>0.8101</v>
      </c>
      <c r="I91" s="44">
        <v>45446746</v>
      </c>
      <c r="J91" s="44">
        <f>G91-I91</f>
        <v>9271780</v>
      </c>
      <c r="K91" s="20" t="s">
        <v>138</v>
      </c>
      <c r="L91" s="20" t="s">
        <v>138</v>
      </c>
      <c r="M91" s="20" t="s">
        <v>138</v>
      </c>
    </row>
    <row r="92" spans="1:13" ht="15">
      <c r="A92" s="139" t="s">
        <v>219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1:13" ht="1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</row>
    <row r="94" spans="1:13" ht="15">
      <c r="A94" s="10" t="s">
        <v>0</v>
      </c>
      <c r="B94" s="10" t="s">
        <v>43</v>
      </c>
      <c r="C94" s="10" t="s">
        <v>79</v>
      </c>
      <c r="D94" s="10" t="s">
        <v>88</v>
      </c>
      <c r="E94" s="10" t="s">
        <v>1</v>
      </c>
      <c r="F94" s="10" t="s">
        <v>2</v>
      </c>
      <c r="G94" s="10" t="s">
        <v>3</v>
      </c>
      <c r="H94" s="10" t="s">
        <v>4</v>
      </c>
      <c r="I94" s="10" t="s">
        <v>5</v>
      </c>
      <c r="J94" s="10" t="s">
        <v>6</v>
      </c>
      <c r="K94" s="10" t="s">
        <v>809</v>
      </c>
      <c r="L94" s="10" t="s">
        <v>810</v>
      </c>
      <c r="M94" s="10" t="s">
        <v>87</v>
      </c>
    </row>
    <row r="95" spans="1:13" ht="15">
      <c r="A95" s="27" t="s">
        <v>220</v>
      </c>
      <c r="B95" s="2" t="s">
        <v>221</v>
      </c>
      <c r="C95" s="2" t="s">
        <v>222</v>
      </c>
      <c r="D95" s="2" t="s">
        <v>844</v>
      </c>
      <c r="E95" s="4">
        <v>44337</v>
      </c>
      <c r="F95" s="4">
        <v>44521</v>
      </c>
      <c r="G95" s="36">
        <v>324027589</v>
      </c>
      <c r="H95" s="43">
        <v>1</v>
      </c>
      <c r="I95" s="34">
        <v>252741519</v>
      </c>
      <c r="J95" s="34">
        <f>G95-I95</f>
        <v>71286070</v>
      </c>
      <c r="K95" s="3" t="s">
        <v>138</v>
      </c>
      <c r="L95" s="3" t="s">
        <v>138</v>
      </c>
      <c r="M95" s="3" t="s">
        <v>138</v>
      </c>
    </row>
    <row r="96" spans="1:13" ht="45">
      <c r="A96" s="27" t="s">
        <v>223</v>
      </c>
      <c r="B96" s="2" t="s">
        <v>224</v>
      </c>
      <c r="C96" s="2" t="s">
        <v>133</v>
      </c>
      <c r="D96" s="2" t="s">
        <v>818</v>
      </c>
      <c r="E96" s="4">
        <v>44341</v>
      </c>
      <c r="F96" s="4">
        <v>44555</v>
      </c>
      <c r="G96" s="36">
        <v>360000000</v>
      </c>
      <c r="H96" s="55">
        <v>0.9</v>
      </c>
      <c r="I96" s="34">
        <v>398690332</v>
      </c>
      <c r="J96" s="34">
        <f>G96-I96</f>
        <v>-38690332</v>
      </c>
      <c r="K96" s="3">
        <v>2</v>
      </c>
      <c r="L96" s="3">
        <v>90</v>
      </c>
      <c r="M96" s="5">
        <v>175000000</v>
      </c>
    </row>
    <row r="97" spans="1:13" ht="30">
      <c r="A97" s="27" t="s">
        <v>225</v>
      </c>
      <c r="B97" s="2" t="s">
        <v>226</v>
      </c>
      <c r="C97" s="2" t="s">
        <v>227</v>
      </c>
      <c r="D97" s="2" t="s">
        <v>845</v>
      </c>
      <c r="E97" s="4">
        <v>44340</v>
      </c>
      <c r="F97" s="4">
        <v>44561</v>
      </c>
      <c r="G97" s="36">
        <v>22350000</v>
      </c>
      <c r="H97" s="58">
        <v>0.9333</v>
      </c>
      <c r="I97" s="34">
        <v>14900000</v>
      </c>
      <c r="J97" s="34">
        <f>G97-I97</f>
        <v>7450000</v>
      </c>
      <c r="K97" s="3" t="s">
        <v>138</v>
      </c>
      <c r="L97" s="3" t="s">
        <v>138</v>
      </c>
      <c r="M97" s="3" t="s">
        <v>138</v>
      </c>
    </row>
    <row r="98" spans="1:13" ht="30">
      <c r="A98" s="27" t="s">
        <v>228</v>
      </c>
      <c r="B98" s="2" t="s">
        <v>229</v>
      </c>
      <c r="C98" s="2" t="s">
        <v>133</v>
      </c>
      <c r="D98" s="2" t="s">
        <v>842</v>
      </c>
      <c r="E98" s="4">
        <v>44337</v>
      </c>
      <c r="F98" s="4">
        <v>44561</v>
      </c>
      <c r="G98" s="36" t="s">
        <v>230</v>
      </c>
      <c r="H98" s="12">
        <v>0.75</v>
      </c>
      <c r="I98" s="3" t="s">
        <v>138</v>
      </c>
      <c r="J98" s="3" t="s">
        <v>138</v>
      </c>
      <c r="K98" s="3" t="s">
        <v>138</v>
      </c>
      <c r="L98" s="3" t="s">
        <v>138</v>
      </c>
      <c r="M98" s="3" t="s">
        <v>138</v>
      </c>
    </row>
    <row r="99" spans="1:13" ht="45">
      <c r="A99" s="27" t="s">
        <v>231</v>
      </c>
      <c r="B99" s="2" t="s">
        <v>232</v>
      </c>
      <c r="C99" s="2" t="s">
        <v>133</v>
      </c>
      <c r="D99" s="2" t="s">
        <v>842</v>
      </c>
      <c r="E99" s="4">
        <v>44334</v>
      </c>
      <c r="F99" s="4">
        <v>44561</v>
      </c>
      <c r="G99" s="36">
        <v>213000000</v>
      </c>
      <c r="H99" s="56">
        <v>0.935</v>
      </c>
      <c r="I99" s="34">
        <v>200177269</v>
      </c>
      <c r="J99" s="34">
        <f>G99-I99</f>
        <v>12822731</v>
      </c>
      <c r="K99" s="3">
        <v>2</v>
      </c>
      <c r="L99" s="3">
        <v>120</v>
      </c>
      <c r="M99" s="5">
        <v>70000000</v>
      </c>
    </row>
    <row r="100" spans="1:13" ht="30">
      <c r="A100" s="27" t="s">
        <v>233</v>
      </c>
      <c r="B100" s="2" t="s">
        <v>234</v>
      </c>
      <c r="C100" s="2" t="s">
        <v>132</v>
      </c>
      <c r="D100" s="2" t="s">
        <v>844</v>
      </c>
      <c r="E100" s="4">
        <v>44329</v>
      </c>
      <c r="F100" s="4">
        <v>44513</v>
      </c>
      <c r="G100" s="36">
        <v>32508000</v>
      </c>
      <c r="H100" s="55">
        <v>0</v>
      </c>
      <c r="I100" s="3" t="s">
        <v>138</v>
      </c>
      <c r="J100" s="3" t="s">
        <v>138</v>
      </c>
      <c r="K100" s="3" t="s">
        <v>138</v>
      </c>
      <c r="L100" s="3" t="s">
        <v>138</v>
      </c>
      <c r="M100" s="3" t="s">
        <v>138</v>
      </c>
    </row>
    <row r="101" spans="1:13" ht="45">
      <c r="A101" s="27" t="s">
        <v>235</v>
      </c>
      <c r="B101" s="2" t="s">
        <v>236</v>
      </c>
      <c r="C101" s="2" t="s">
        <v>237</v>
      </c>
      <c r="D101" s="2" t="s">
        <v>842</v>
      </c>
      <c r="E101" s="4">
        <v>44335</v>
      </c>
      <c r="F101" s="4">
        <v>44561</v>
      </c>
      <c r="G101" s="36">
        <v>295000000</v>
      </c>
      <c r="H101" s="12" t="s">
        <v>787</v>
      </c>
      <c r="I101" s="34">
        <v>440390694</v>
      </c>
      <c r="J101" s="34">
        <f>G101-I101</f>
        <v>-145390694</v>
      </c>
      <c r="K101" s="3">
        <v>1</v>
      </c>
      <c r="L101" s="3" t="s">
        <v>138</v>
      </c>
      <c r="M101" s="5">
        <v>147000000</v>
      </c>
    </row>
    <row r="102" spans="1:13" ht="15">
      <c r="A102" s="27" t="s">
        <v>238</v>
      </c>
      <c r="B102" s="2" t="s">
        <v>239</v>
      </c>
      <c r="C102" s="2" t="s">
        <v>133</v>
      </c>
      <c r="D102" s="2" t="s">
        <v>842</v>
      </c>
      <c r="E102" s="4">
        <v>44348</v>
      </c>
      <c r="F102" s="4">
        <v>44561</v>
      </c>
      <c r="G102" s="36">
        <v>350000000</v>
      </c>
      <c r="H102" s="71" t="s">
        <v>786</v>
      </c>
      <c r="I102" s="34">
        <v>273631343</v>
      </c>
      <c r="J102" s="34">
        <f>G102-I102</f>
        <v>76368657</v>
      </c>
      <c r="K102" s="3">
        <v>2</v>
      </c>
      <c r="L102" s="3">
        <v>120</v>
      </c>
      <c r="M102" s="5">
        <v>132000000</v>
      </c>
    </row>
    <row r="103" spans="1:13" ht="15">
      <c r="A103" s="27" t="s">
        <v>240</v>
      </c>
      <c r="B103" s="2" t="s">
        <v>241</v>
      </c>
      <c r="C103" s="2" t="s">
        <v>133</v>
      </c>
      <c r="D103" s="2" t="s">
        <v>842</v>
      </c>
      <c r="E103" s="4">
        <v>44323</v>
      </c>
      <c r="F103" s="4">
        <v>44561</v>
      </c>
      <c r="G103" s="36">
        <v>220000000</v>
      </c>
      <c r="H103" s="58" t="s">
        <v>788</v>
      </c>
      <c r="I103" s="34">
        <v>138366555</v>
      </c>
      <c r="J103" s="34">
        <f>G103-I103</f>
        <v>81633445</v>
      </c>
      <c r="K103" s="3" t="s">
        <v>138</v>
      </c>
      <c r="L103" s="3" t="s">
        <v>138</v>
      </c>
      <c r="M103" s="3" t="s">
        <v>138</v>
      </c>
    </row>
    <row r="104" spans="1:13" ht="30">
      <c r="A104" s="27" t="s">
        <v>242</v>
      </c>
      <c r="B104" s="2" t="s">
        <v>243</v>
      </c>
      <c r="C104" s="2" t="s">
        <v>132</v>
      </c>
      <c r="D104" s="2" t="s">
        <v>840</v>
      </c>
      <c r="E104" s="4">
        <v>44342</v>
      </c>
      <c r="F104" s="4">
        <v>44561</v>
      </c>
      <c r="G104" s="36">
        <v>49980000</v>
      </c>
      <c r="H104" s="12">
        <v>0.35</v>
      </c>
      <c r="I104" s="34">
        <v>17493000</v>
      </c>
      <c r="J104" s="34">
        <f>G104-I104</f>
        <v>32487000</v>
      </c>
      <c r="K104" s="3" t="s">
        <v>138</v>
      </c>
      <c r="L104" s="3" t="s">
        <v>138</v>
      </c>
      <c r="M104" s="3" t="s">
        <v>138</v>
      </c>
    </row>
    <row r="105" spans="1:13" ht="15">
      <c r="A105" s="139" t="s">
        <v>266</v>
      </c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</row>
    <row r="106" spans="1:13" ht="1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1:13" ht="15">
      <c r="A107" s="10" t="s">
        <v>0</v>
      </c>
      <c r="B107" s="10" t="s">
        <v>43</v>
      </c>
      <c r="C107" s="10" t="s">
        <v>79</v>
      </c>
      <c r="D107" s="10" t="s">
        <v>88</v>
      </c>
      <c r="E107" s="10" t="s">
        <v>1</v>
      </c>
      <c r="F107" s="10" t="s">
        <v>2</v>
      </c>
      <c r="G107" s="10" t="s">
        <v>3</v>
      </c>
      <c r="H107" s="10" t="s">
        <v>4</v>
      </c>
      <c r="I107" s="10" t="s">
        <v>5</v>
      </c>
      <c r="J107" s="10" t="s">
        <v>6</v>
      </c>
      <c r="K107" s="10" t="s">
        <v>809</v>
      </c>
      <c r="L107" s="10" t="s">
        <v>810</v>
      </c>
      <c r="M107" s="10" t="s">
        <v>87</v>
      </c>
    </row>
    <row r="108" spans="1:13" ht="15">
      <c r="A108" s="11" t="s">
        <v>267</v>
      </c>
      <c r="B108" s="3" t="s">
        <v>277</v>
      </c>
      <c r="C108" s="3" t="s">
        <v>287</v>
      </c>
      <c r="D108" s="37" t="s">
        <v>843</v>
      </c>
      <c r="E108" s="4">
        <v>44363</v>
      </c>
      <c r="F108" s="4">
        <v>44728</v>
      </c>
      <c r="G108" s="5">
        <v>198136250</v>
      </c>
      <c r="H108" s="56">
        <v>0.332</v>
      </c>
      <c r="I108" s="34">
        <v>198136250</v>
      </c>
      <c r="J108" s="13">
        <f aca="true" t="shared" si="6" ref="J108:J114">G108-I108</f>
        <v>0</v>
      </c>
      <c r="K108" s="3" t="s">
        <v>138</v>
      </c>
      <c r="L108" s="3" t="s">
        <v>138</v>
      </c>
      <c r="M108" s="3" t="s">
        <v>138</v>
      </c>
    </row>
    <row r="109" spans="1:13" ht="15">
      <c r="A109" s="11" t="s">
        <v>268</v>
      </c>
      <c r="B109" s="3" t="s">
        <v>278</v>
      </c>
      <c r="C109" s="3" t="s">
        <v>287</v>
      </c>
      <c r="D109" s="3" t="s">
        <v>843</v>
      </c>
      <c r="E109" s="4">
        <v>44363</v>
      </c>
      <c r="F109" s="4">
        <v>44728</v>
      </c>
      <c r="G109" s="5">
        <v>143254574</v>
      </c>
      <c r="H109" s="56">
        <v>0.332</v>
      </c>
      <c r="I109" s="34">
        <v>136589683</v>
      </c>
      <c r="J109" s="13">
        <f t="shared" si="6"/>
        <v>6664891</v>
      </c>
      <c r="K109" s="3" t="s">
        <v>138</v>
      </c>
      <c r="L109" s="3" t="s">
        <v>138</v>
      </c>
      <c r="M109" s="3" t="s">
        <v>138</v>
      </c>
    </row>
    <row r="110" spans="1:13" ht="30">
      <c r="A110" s="11" t="s">
        <v>269</v>
      </c>
      <c r="B110" s="2" t="s">
        <v>283</v>
      </c>
      <c r="C110" s="2" t="s">
        <v>287</v>
      </c>
      <c r="D110" s="3" t="s">
        <v>843</v>
      </c>
      <c r="E110" s="4">
        <v>44369</v>
      </c>
      <c r="F110" s="4">
        <v>44734</v>
      </c>
      <c r="G110" s="5">
        <v>34645138</v>
      </c>
      <c r="H110" s="55">
        <v>0.75</v>
      </c>
      <c r="I110" s="34">
        <v>34645130</v>
      </c>
      <c r="J110" s="13">
        <f t="shared" si="6"/>
        <v>8</v>
      </c>
      <c r="K110" s="3" t="s">
        <v>138</v>
      </c>
      <c r="L110" s="3" t="s">
        <v>138</v>
      </c>
      <c r="M110" s="3" t="s">
        <v>138</v>
      </c>
    </row>
    <row r="111" spans="1:13" ht="15">
      <c r="A111" s="11" t="s">
        <v>270</v>
      </c>
      <c r="B111" s="2" t="s">
        <v>279</v>
      </c>
      <c r="C111" s="2" t="s">
        <v>288</v>
      </c>
      <c r="D111" s="3" t="s">
        <v>818</v>
      </c>
      <c r="E111" s="4">
        <v>44383</v>
      </c>
      <c r="F111" s="4">
        <v>44561</v>
      </c>
      <c r="G111" s="5">
        <v>60000000</v>
      </c>
      <c r="H111" s="12">
        <v>0.79</v>
      </c>
      <c r="I111" s="34">
        <v>34549121</v>
      </c>
      <c r="J111" s="34">
        <f t="shared" si="6"/>
        <v>25450879</v>
      </c>
      <c r="K111" s="3">
        <v>1</v>
      </c>
      <c r="L111" s="3" t="s">
        <v>138</v>
      </c>
      <c r="M111" s="3" t="s">
        <v>138</v>
      </c>
    </row>
    <row r="112" spans="1:13" ht="30">
      <c r="A112" s="11" t="s">
        <v>271</v>
      </c>
      <c r="B112" s="2" t="s">
        <v>280</v>
      </c>
      <c r="C112" s="2" t="s">
        <v>132</v>
      </c>
      <c r="D112" s="3" t="s">
        <v>818</v>
      </c>
      <c r="E112" s="4">
        <v>44379</v>
      </c>
      <c r="F112" s="4">
        <v>44561</v>
      </c>
      <c r="G112" s="5">
        <v>37926000</v>
      </c>
      <c r="H112" s="57">
        <v>0.6239</v>
      </c>
      <c r="I112" s="34">
        <v>23478000</v>
      </c>
      <c r="J112" s="13">
        <f t="shared" si="6"/>
        <v>14448000</v>
      </c>
      <c r="K112" s="3" t="s">
        <v>138</v>
      </c>
      <c r="L112" s="3" t="s">
        <v>138</v>
      </c>
      <c r="M112" s="3" t="s">
        <v>138</v>
      </c>
    </row>
    <row r="113" spans="1:13" ht="15">
      <c r="A113" s="11" t="s">
        <v>272</v>
      </c>
      <c r="B113" s="2" t="s">
        <v>281</v>
      </c>
      <c r="C113" s="2" t="s">
        <v>287</v>
      </c>
      <c r="D113" s="3" t="s">
        <v>818</v>
      </c>
      <c r="E113" s="4">
        <v>44364</v>
      </c>
      <c r="F113" s="4">
        <v>44561</v>
      </c>
      <c r="G113" s="13">
        <v>567014237.56</v>
      </c>
      <c r="H113" s="55">
        <v>0.6</v>
      </c>
      <c r="I113" s="34">
        <v>389274076</v>
      </c>
      <c r="J113" s="13">
        <f t="shared" si="6"/>
        <v>177740161.55999994</v>
      </c>
      <c r="K113" s="3">
        <v>2</v>
      </c>
      <c r="L113" s="3">
        <v>90</v>
      </c>
      <c r="M113" s="5">
        <v>250326140</v>
      </c>
    </row>
    <row r="114" spans="1:13" ht="30">
      <c r="A114" s="11" t="s">
        <v>273</v>
      </c>
      <c r="B114" s="2" t="s">
        <v>282</v>
      </c>
      <c r="C114" s="2" t="s">
        <v>132</v>
      </c>
      <c r="D114" s="2" t="s">
        <v>840</v>
      </c>
      <c r="E114" s="4">
        <v>44351</v>
      </c>
      <c r="F114" s="4">
        <v>44561</v>
      </c>
      <c r="G114" s="5">
        <v>47250000</v>
      </c>
      <c r="H114" s="55">
        <v>1</v>
      </c>
      <c r="I114" s="34">
        <v>43470000</v>
      </c>
      <c r="J114" s="13">
        <f t="shared" si="6"/>
        <v>3780000</v>
      </c>
      <c r="K114" s="3" t="s">
        <v>138</v>
      </c>
      <c r="L114" s="3" t="s">
        <v>138</v>
      </c>
      <c r="M114" s="3" t="s">
        <v>138</v>
      </c>
    </row>
    <row r="115" spans="1:13" ht="15">
      <c r="A115" s="11" t="s">
        <v>274</v>
      </c>
      <c r="B115" s="3" t="s">
        <v>284</v>
      </c>
      <c r="C115" s="3" t="s">
        <v>289</v>
      </c>
      <c r="D115" s="3" t="s">
        <v>842</v>
      </c>
      <c r="E115" s="4">
        <v>44377</v>
      </c>
      <c r="F115" s="4">
        <v>44561</v>
      </c>
      <c r="G115" s="5">
        <v>27000000</v>
      </c>
      <c r="H115" s="12">
        <v>0.85</v>
      </c>
      <c r="I115" s="34">
        <v>14253911</v>
      </c>
      <c r="J115" s="5">
        <f>G115-I115</f>
        <v>12746089</v>
      </c>
      <c r="K115" s="3">
        <v>1</v>
      </c>
      <c r="L115" s="3">
        <v>180</v>
      </c>
      <c r="M115" s="3" t="s">
        <v>138</v>
      </c>
    </row>
    <row r="116" spans="1:13" ht="15">
      <c r="A116" s="11" t="s">
        <v>275</v>
      </c>
      <c r="B116" s="3" t="s">
        <v>285</v>
      </c>
      <c r="C116" s="3" t="s">
        <v>289</v>
      </c>
      <c r="D116" s="3" t="s">
        <v>841</v>
      </c>
      <c r="E116" s="4">
        <v>44377</v>
      </c>
      <c r="F116" s="4">
        <v>44561</v>
      </c>
      <c r="G116" s="5">
        <v>39000000</v>
      </c>
      <c r="H116" s="12">
        <v>0.81</v>
      </c>
      <c r="I116" s="34">
        <v>30713585</v>
      </c>
      <c r="J116" s="13">
        <f>G116-I116</f>
        <v>8286415</v>
      </c>
      <c r="K116" s="3">
        <v>1</v>
      </c>
      <c r="L116" s="3">
        <v>0</v>
      </c>
      <c r="M116" s="3" t="s">
        <v>138</v>
      </c>
    </row>
    <row r="117" spans="1:13" ht="15">
      <c r="A117" s="11" t="s">
        <v>276</v>
      </c>
      <c r="B117" s="3" t="s">
        <v>286</v>
      </c>
      <c r="C117" s="3" t="s">
        <v>289</v>
      </c>
      <c r="D117" s="3" t="s">
        <v>818</v>
      </c>
      <c r="E117" s="4">
        <v>44385</v>
      </c>
      <c r="F117" s="4">
        <v>44600</v>
      </c>
      <c r="G117" s="5">
        <v>10000000</v>
      </c>
      <c r="H117" s="58">
        <v>0.5649</v>
      </c>
      <c r="I117" s="34">
        <v>5110640</v>
      </c>
      <c r="J117" s="13">
        <f>G117-I117</f>
        <v>4889360</v>
      </c>
      <c r="K117" s="3">
        <v>1</v>
      </c>
      <c r="L117" s="3">
        <v>0</v>
      </c>
      <c r="M117" s="3" t="s">
        <v>138</v>
      </c>
    </row>
    <row r="118" spans="1:13" ht="15">
      <c r="A118" s="139" t="s">
        <v>323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</row>
    <row r="119" spans="1:13" ht="1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</row>
    <row r="120" spans="1:13" ht="15">
      <c r="A120" s="10" t="s">
        <v>0</v>
      </c>
      <c r="B120" s="10" t="s">
        <v>43</v>
      </c>
      <c r="C120" s="10" t="s">
        <v>79</v>
      </c>
      <c r="D120" s="10" t="s">
        <v>88</v>
      </c>
      <c r="E120" s="10" t="s">
        <v>1</v>
      </c>
      <c r="F120" s="10" t="s">
        <v>2</v>
      </c>
      <c r="G120" s="10" t="s">
        <v>3</v>
      </c>
      <c r="H120" s="10" t="s">
        <v>4</v>
      </c>
      <c r="I120" s="10" t="s">
        <v>5</v>
      </c>
      <c r="J120" s="10" t="s">
        <v>6</v>
      </c>
      <c r="K120" s="10" t="s">
        <v>809</v>
      </c>
      <c r="L120" s="10" t="s">
        <v>810</v>
      </c>
      <c r="M120" s="10" t="s">
        <v>87</v>
      </c>
    </row>
    <row r="121" spans="1:13" ht="15">
      <c r="A121" s="66" t="s">
        <v>384</v>
      </c>
      <c r="B121" s="3" t="s">
        <v>385</v>
      </c>
      <c r="C121" s="3" t="s">
        <v>133</v>
      </c>
      <c r="D121" s="3" t="s">
        <v>840</v>
      </c>
      <c r="E121" s="4">
        <v>44391</v>
      </c>
      <c r="F121" s="4">
        <v>44561</v>
      </c>
      <c r="G121" s="5">
        <v>220000000</v>
      </c>
      <c r="H121" s="57">
        <v>0.9995</v>
      </c>
      <c r="I121" s="34">
        <v>219865437</v>
      </c>
      <c r="J121" s="13">
        <f aca="true" t="shared" si="7" ref="J121:J128">G121-I121</f>
        <v>134563</v>
      </c>
      <c r="K121" s="3" t="s">
        <v>386</v>
      </c>
      <c r="L121" s="3" t="s">
        <v>386</v>
      </c>
      <c r="M121" s="3" t="s">
        <v>386</v>
      </c>
    </row>
    <row r="122" spans="1:13" ht="15">
      <c r="A122" s="66" t="s">
        <v>324</v>
      </c>
      <c r="B122" s="3" t="s">
        <v>387</v>
      </c>
      <c r="C122" s="3" t="s">
        <v>388</v>
      </c>
      <c r="D122" s="3" t="s">
        <v>839</v>
      </c>
      <c r="E122" s="4">
        <v>44399</v>
      </c>
      <c r="F122" s="4">
        <v>46225</v>
      </c>
      <c r="G122" s="5">
        <v>6151547</v>
      </c>
      <c r="H122" s="55">
        <v>1</v>
      </c>
      <c r="I122" s="34">
        <v>0</v>
      </c>
      <c r="J122" s="5">
        <f t="shared" si="7"/>
        <v>6151547</v>
      </c>
      <c r="K122" s="3" t="s">
        <v>386</v>
      </c>
      <c r="L122" s="3" t="s">
        <v>386</v>
      </c>
      <c r="M122" s="3" t="s">
        <v>386</v>
      </c>
    </row>
    <row r="123" spans="1:13" ht="30">
      <c r="A123" s="66" t="s">
        <v>389</v>
      </c>
      <c r="B123" s="3" t="s">
        <v>390</v>
      </c>
      <c r="C123" s="2" t="s">
        <v>132</v>
      </c>
      <c r="D123" s="3" t="s">
        <v>838</v>
      </c>
      <c r="E123" s="4">
        <v>44393</v>
      </c>
      <c r="F123" s="4">
        <v>44561</v>
      </c>
      <c r="G123" s="5">
        <v>35217000</v>
      </c>
      <c r="H123" s="54">
        <v>0.8462</v>
      </c>
      <c r="I123" s="34">
        <v>21672000</v>
      </c>
      <c r="J123" s="13">
        <f t="shared" si="7"/>
        <v>13545000</v>
      </c>
      <c r="K123" s="3" t="s">
        <v>386</v>
      </c>
      <c r="L123" s="3" t="s">
        <v>386</v>
      </c>
      <c r="M123" s="3" t="s">
        <v>386</v>
      </c>
    </row>
    <row r="124" spans="1:13" ht="30">
      <c r="A124" s="66" t="s">
        <v>391</v>
      </c>
      <c r="B124" s="3" t="s">
        <v>392</v>
      </c>
      <c r="C124" s="2" t="s">
        <v>132</v>
      </c>
      <c r="D124" s="3" t="s">
        <v>818</v>
      </c>
      <c r="E124" s="4">
        <v>44399</v>
      </c>
      <c r="F124" s="4">
        <v>44561</v>
      </c>
      <c r="G124" s="5">
        <v>37926000</v>
      </c>
      <c r="H124" s="54">
        <v>0.759</v>
      </c>
      <c r="I124" s="34">
        <v>28715400</v>
      </c>
      <c r="J124" s="13">
        <f t="shared" si="7"/>
        <v>9210600</v>
      </c>
      <c r="K124" s="3" t="s">
        <v>386</v>
      </c>
      <c r="L124" s="3" t="s">
        <v>386</v>
      </c>
      <c r="M124" s="3" t="s">
        <v>386</v>
      </c>
    </row>
    <row r="125" spans="1:13" ht="15">
      <c r="A125" s="66" t="s">
        <v>393</v>
      </c>
      <c r="B125" s="3" t="s">
        <v>394</v>
      </c>
      <c r="C125" s="3" t="s">
        <v>222</v>
      </c>
      <c r="D125" s="3" t="s">
        <v>837</v>
      </c>
      <c r="E125" s="4">
        <v>44412</v>
      </c>
      <c r="F125" s="4">
        <v>44930</v>
      </c>
      <c r="G125" s="5">
        <v>277123128</v>
      </c>
      <c r="H125" s="12">
        <v>0.1095</v>
      </c>
      <c r="I125" s="34">
        <v>27712313</v>
      </c>
      <c r="J125" s="34">
        <f t="shared" si="7"/>
        <v>249410815</v>
      </c>
      <c r="K125" s="3" t="s">
        <v>386</v>
      </c>
      <c r="L125" s="3" t="s">
        <v>386</v>
      </c>
      <c r="M125" s="3" t="s">
        <v>386</v>
      </c>
    </row>
    <row r="126" spans="1:13" ht="15">
      <c r="A126" s="66" t="s">
        <v>395</v>
      </c>
      <c r="B126" s="3" t="s">
        <v>396</v>
      </c>
      <c r="C126" s="3" t="s">
        <v>133</v>
      </c>
      <c r="D126" s="3" t="s">
        <v>818</v>
      </c>
      <c r="E126" s="3"/>
      <c r="F126" s="4">
        <v>44561</v>
      </c>
      <c r="G126" s="5">
        <v>50000000</v>
      </c>
      <c r="H126" s="12">
        <v>0.452</v>
      </c>
      <c r="I126" s="34">
        <v>22586200</v>
      </c>
      <c r="J126" s="34">
        <f t="shared" si="7"/>
        <v>27413800</v>
      </c>
      <c r="K126" s="3" t="s">
        <v>386</v>
      </c>
      <c r="L126" s="3" t="s">
        <v>386</v>
      </c>
      <c r="M126" s="3" t="s">
        <v>386</v>
      </c>
    </row>
    <row r="127" spans="1:13" ht="15">
      <c r="A127" s="66" t="s">
        <v>397</v>
      </c>
      <c r="B127" s="3" t="s">
        <v>398</v>
      </c>
      <c r="C127" s="3" t="s">
        <v>133</v>
      </c>
      <c r="D127" s="3" t="s">
        <v>818</v>
      </c>
      <c r="E127" s="4">
        <v>44411</v>
      </c>
      <c r="F127" s="4">
        <v>44561</v>
      </c>
      <c r="G127" s="5">
        <v>40000000</v>
      </c>
      <c r="H127" s="54">
        <v>0.999</v>
      </c>
      <c r="I127" s="34">
        <v>39952796</v>
      </c>
      <c r="J127" s="13">
        <f t="shared" si="7"/>
        <v>47204</v>
      </c>
      <c r="K127" s="3" t="s">
        <v>386</v>
      </c>
      <c r="L127" s="3" t="s">
        <v>386</v>
      </c>
      <c r="M127" s="3" t="s">
        <v>386</v>
      </c>
    </row>
    <row r="128" spans="1:13" ht="15">
      <c r="A128" s="66" t="s">
        <v>399</v>
      </c>
      <c r="B128" s="3" t="s">
        <v>400</v>
      </c>
      <c r="C128" s="3" t="s">
        <v>222</v>
      </c>
      <c r="D128" s="3" t="s">
        <v>837</v>
      </c>
      <c r="E128" s="4">
        <v>44412</v>
      </c>
      <c r="F128" s="4">
        <v>44930</v>
      </c>
      <c r="G128" s="5">
        <v>1794072977</v>
      </c>
      <c r="H128" s="12">
        <v>0.06</v>
      </c>
      <c r="I128" s="34">
        <v>89703649</v>
      </c>
      <c r="J128" s="34">
        <f t="shared" si="7"/>
        <v>1704369328</v>
      </c>
      <c r="K128" s="3" t="s">
        <v>386</v>
      </c>
      <c r="L128" s="3" t="s">
        <v>386</v>
      </c>
      <c r="M128" s="3" t="s">
        <v>386</v>
      </c>
    </row>
    <row r="129" spans="1:13" ht="30">
      <c r="A129" s="66" t="s">
        <v>401</v>
      </c>
      <c r="B129" s="2" t="s">
        <v>484</v>
      </c>
      <c r="C129" s="3" t="s">
        <v>289</v>
      </c>
      <c r="D129" s="3" t="s">
        <v>836</v>
      </c>
      <c r="E129" s="4">
        <v>44412</v>
      </c>
      <c r="F129" s="4">
        <v>44777</v>
      </c>
      <c r="G129" s="13">
        <v>0</v>
      </c>
      <c r="H129" s="57">
        <v>0.1667</v>
      </c>
      <c r="I129" s="3" t="s">
        <v>386</v>
      </c>
      <c r="J129" s="3" t="s">
        <v>386</v>
      </c>
      <c r="K129" s="3" t="s">
        <v>386</v>
      </c>
      <c r="L129" s="3" t="s">
        <v>386</v>
      </c>
      <c r="M129" s="3" t="s">
        <v>386</v>
      </c>
    </row>
    <row r="130" spans="1:13" ht="15">
      <c r="A130" s="66" t="s">
        <v>402</v>
      </c>
      <c r="B130" s="3" t="s">
        <v>403</v>
      </c>
      <c r="C130" s="3" t="s">
        <v>289</v>
      </c>
      <c r="D130" s="3" t="s">
        <v>812</v>
      </c>
      <c r="E130" s="4">
        <v>44410</v>
      </c>
      <c r="F130" s="4">
        <v>44561</v>
      </c>
      <c r="G130" s="5">
        <v>15000000</v>
      </c>
      <c r="H130" s="12">
        <v>1</v>
      </c>
      <c r="I130" s="34">
        <v>9858912</v>
      </c>
      <c r="J130" s="13">
        <f>G130-I130</f>
        <v>5141088</v>
      </c>
      <c r="K130" s="3" t="s">
        <v>386</v>
      </c>
      <c r="L130" s="3" t="s">
        <v>386</v>
      </c>
      <c r="M130" s="3" t="s">
        <v>386</v>
      </c>
    </row>
    <row r="131" spans="1:13" ht="15">
      <c r="A131" s="66" t="s">
        <v>404</v>
      </c>
      <c r="B131" s="3" t="s">
        <v>405</v>
      </c>
      <c r="C131" s="3" t="s">
        <v>289</v>
      </c>
      <c r="D131" s="3" t="s">
        <v>821</v>
      </c>
      <c r="E131" s="4">
        <v>44407</v>
      </c>
      <c r="F131" s="4">
        <v>44561</v>
      </c>
      <c r="G131" s="5">
        <v>1510036</v>
      </c>
      <c r="H131" s="54">
        <v>0.857</v>
      </c>
      <c r="I131" s="34">
        <v>1020090</v>
      </c>
      <c r="J131" s="13">
        <f>G131-I131</f>
        <v>489946</v>
      </c>
      <c r="K131" s="3">
        <v>1</v>
      </c>
      <c r="L131" s="3">
        <v>30</v>
      </c>
      <c r="M131" s="3" t="s">
        <v>386</v>
      </c>
    </row>
    <row r="132" spans="1:13" ht="15">
      <c r="A132" s="66" t="s">
        <v>407</v>
      </c>
      <c r="B132" s="3" t="s">
        <v>408</v>
      </c>
      <c r="C132" s="3" t="s">
        <v>289</v>
      </c>
      <c r="D132" s="3" t="s">
        <v>819</v>
      </c>
      <c r="E132" s="4">
        <v>44428</v>
      </c>
      <c r="F132" s="4">
        <v>44612</v>
      </c>
      <c r="G132" s="5">
        <v>18500000</v>
      </c>
      <c r="H132" s="12">
        <v>0.386</v>
      </c>
      <c r="I132" s="34" t="s">
        <v>45</v>
      </c>
      <c r="J132" s="34" t="s">
        <v>45</v>
      </c>
      <c r="K132" s="3" t="s">
        <v>386</v>
      </c>
      <c r="L132" s="3" t="s">
        <v>386</v>
      </c>
      <c r="M132" s="3" t="s">
        <v>386</v>
      </c>
    </row>
    <row r="133" spans="1:13" ht="15">
      <c r="A133" s="139" t="s">
        <v>409</v>
      </c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</row>
    <row r="134" spans="1:13" ht="1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</row>
    <row r="135" spans="1:13" ht="15">
      <c r="A135" s="10" t="s">
        <v>0</v>
      </c>
      <c r="B135" s="10" t="s">
        <v>43</v>
      </c>
      <c r="C135" s="10" t="s">
        <v>79</v>
      </c>
      <c r="D135" s="10" t="s">
        <v>88</v>
      </c>
      <c r="E135" s="10" t="s">
        <v>1</v>
      </c>
      <c r="F135" s="10" t="s">
        <v>2</v>
      </c>
      <c r="G135" s="10" t="s">
        <v>3</v>
      </c>
      <c r="H135" s="10" t="s">
        <v>4</v>
      </c>
      <c r="I135" s="10" t="s">
        <v>5</v>
      </c>
      <c r="J135" s="10" t="s">
        <v>6</v>
      </c>
      <c r="K135" s="10" t="s">
        <v>809</v>
      </c>
      <c r="L135" s="10" t="s">
        <v>810</v>
      </c>
      <c r="M135" s="10" t="s">
        <v>87</v>
      </c>
    </row>
    <row r="136" spans="1:13" ht="30">
      <c r="A136" s="27" t="s">
        <v>410</v>
      </c>
      <c r="B136" s="2" t="s">
        <v>52</v>
      </c>
      <c r="C136" s="2" t="s">
        <v>132</v>
      </c>
      <c r="D136" s="3" t="s">
        <v>821</v>
      </c>
      <c r="E136" s="4">
        <v>44411</v>
      </c>
      <c r="F136" s="4">
        <v>44561</v>
      </c>
      <c r="G136" s="5">
        <v>27090000</v>
      </c>
      <c r="H136" s="54">
        <v>0.987</v>
      </c>
      <c r="I136" s="34">
        <v>26728800</v>
      </c>
      <c r="J136" s="13">
        <f aca="true" t="shared" si="8" ref="J136:J143">G136-I136</f>
        <v>361200</v>
      </c>
      <c r="K136" s="3" t="s">
        <v>386</v>
      </c>
      <c r="L136" s="3" t="s">
        <v>386</v>
      </c>
      <c r="M136" s="3">
        <f ca="1">A136:M143</f>
        <v>0</v>
      </c>
    </row>
    <row r="137" spans="1:13" ht="30">
      <c r="A137" s="27" t="s">
        <v>411</v>
      </c>
      <c r="B137" s="2" t="s">
        <v>412</v>
      </c>
      <c r="C137" s="2" t="s">
        <v>425</v>
      </c>
      <c r="D137" s="3" t="s">
        <v>820</v>
      </c>
      <c r="E137" s="4">
        <v>44435</v>
      </c>
      <c r="F137" s="4">
        <v>44557</v>
      </c>
      <c r="G137" s="5">
        <v>303968139</v>
      </c>
      <c r="H137" s="57">
        <v>0.7113</v>
      </c>
      <c r="I137" s="34">
        <v>167100737</v>
      </c>
      <c r="J137" s="34">
        <f t="shared" si="8"/>
        <v>136867402</v>
      </c>
      <c r="K137" s="3">
        <v>1</v>
      </c>
      <c r="L137" s="3">
        <v>60</v>
      </c>
      <c r="M137" s="3" t="s">
        <v>386</v>
      </c>
    </row>
    <row r="138" spans="1:13" ht="15">
      <c r="A138" s="27" t="s">
        <v>413</v>
      </c>
      <c r="B138" s="2" t="s">
        <v>414</v>
      </c>
      <c r="C138" s="2" t="s">
        <v>133</v>
      </c>
      <c r="D138" s="3" t="s">
        <v>835</v>
      </c>
      <c r="E138" s="3" t="s">
        <v>138</v>
      </c>
      <c r="F138" s="4">
        <v>44561</v>
      </c>
      <c r="G138" s="5">
        <v>187672296</v>
      </c>
      <c r="H138" s="57">
        <v>0.3333</v>
      </c>
      <c r="I138" s="34">
        <v>87272912</v>
      </c>
      <c r="J138" s="13">
        <f t="shared" si="8"/>
        <v>100399384</v>
      </c>
      <c r="K138" s="3" t="s">
        <v>386</v>
      </c>
      <c r="L138" s="3" t="s">
        <v>386</v>
      </c>
      <c r="M138" s="3" t="s">
        <v>386</v>
      </c>
    </row>
    <row r="139" spans="1:13" ht="15">
      <c r="A139" s="27" t="s">
        <v>415</v>
      </c>
      <c r="B139" s="2" t="s">
        <v>416</v>
      </c>
      <c r="C139" s="2" t="s">
        <v>133</v>
      </c>
      <c r="D139" s="3" t="s">
        <v>834</v>
      </c>
      <c r="E139" s="4">
        <v>44442</v>
      </c>
      <c r="F139" s="4">
        <v>44579</v>
      </c>
      <c r="G139" s="5">
        <v>216000000</v>
      </c>
      <c r="H139" s="12">
        <v>0.8</v>
      </c>
      <c r="I139" s="34">
        <v>112013612</v>
      </c>
      <c r="J139" s="13">
        <f t="shared" si="8"/>
        <v>103986388</v>
      </c>
      <c r="K139" s="3" t="s">
        <v>386</v>
      </c>
      <c r="L139" s="3" t="s">
        <v>386</v>
      </c>
      <c r="M139" s="3" t="s">
        <v>386</v>
      </c>
    </row>
    <row r="140" spans="1:13" ht="15">
      <c r="A140" s="27" t="s">
        <v>417</v>
      </c>
      <c r="B140" s="2" t="s">
        <v>418</v>
      </c>
      <c r="C140" s="2" t="s">
        <v>134</v>
      </c>
      <c r="D140" s="3" t="s">
        <v>821</v>
      </c>
      <c r="E140" s="3" t="s">
        <v>138</v>
      </c>
      <c r="F140" s="3" t="s">
        <v>138</v>
      </c>
      <c r="G140" s="5">
        <v>454300874</v>
      </c>
      <c r="H140" s="14">
        <v>0.2165</v>
      </c>
      <c r="I140" s="34">
        <v>98356139</v>
      </c>
      <c r="J140" s="34">
        <f t="shared" si="8"/>
        <v>355944735</v>
      </c>
      <c r="K140" s="3">
        <v>1</v>
      </c>
      <c r="L140" s="3" t="s">
        <v>386</v>
      </c>
      <c r="M140" s="3" t="s">
        <v>386</v>
      </c>
    </row>
    <row r="141" spans="1:13" ht="15">
      <c r="A141" s="27" t="s">
        <v>419</v>
      </c>
      <c r="B141" s="2" t="s">
        <v>420</v>
      </c>
      <c r="C141" s="2" t="s">
        <v>133</v>
      </c>
      <c r="D141" s="3" t="s">
        <v>834</v>
      </c>
      <c r="E141" s="4">
        <v>44438</v>
      </c>
      <c r="F141" s="4">
        <v>44561</v>
      </c>
      <c r="G141" s="5">
        <v>180000000</v>
      </c>
      <c r="H141" s="12">
        <v>0.8</v>
      </c>
      <c r="I141" s="34">
        <v>91562901</v>
      </c>
      <c r="J141" s="13">
        <f t="shared" si="8"/>
        <v>88437099</v>
      </c>
      <c r="K141" s="3">
        <v>1</v>
      </c>
      <c r="L141" s="3">
        <v>90</v>
      </c>
      <c r="M141" s="3" t="s">
        <v>386</v>
      </c>
    </row>
    <row r="142" spans="1:13" ht="30">
      <c r="A142" s="27" t="s">
        <v>421</v>
      </c>
      <c r="B142" s="2" t="s">
        <v>422</v>
      </c>
      <c r="C142" s="2" t="s">
        <v>82</v>
      </c>
      <c r="D142" s="3" t="s">
        <v>814</v>
      </c>
      <c r="E142" s="4">
        <v>44441</v>
      </c>
      <c r="F142" s="4">
        <v>44471</v>
      </c>
      <c r="G142" s="5">
        <v>11938080</v>
      </c>
      <c r="H142" s="12">
        <v>1</v>
      </c>
      <c r="I142" s="34">
        <v>11938080</v>
      </c>
      <c r="J142" s="13">
        <f t="shared" si="8"/>
        <v>0</v>
      </c>
      <c r="K142" s="3" t="s">
        <v>386</v>
      </c>
      <c r="L142" s="3" t="s">
        <v>386</v>
      </c>
      <c r="M142" s="3" t="s">
        <v>386</v>
      </c>
    </row>
    <row r="143" spans="1:13" ht="30">
      <c r="A143" s="67" t="s">
        <v>423</v>
      </c>
      <c r="B143" s="2" t="s">
        <v>424</v>
      </c>
      <c r="C143" s="2" t="s">
        <v>132</v>
      </c>
      <c r="D143" s="3" t="s">
        <v>821</v>
      </c>
      <c r="E143" s="4">
        <v>44438</v>
      </c>
      <c r="F143" s="4">
        <v>44561</v>
      </c>
      <c r="G143" s="5">
        <v>14900000</v>
      </c>
      <c r="H143" s="14">
        <v>0.728</v>
      </c>
      <c r="I143" s="34">
        <v>5960000</v>
      </c>
      <c r="J143" s="13">
        <f t="shared" si="8"/>
        <v>8940000</v>
      </c>
      <c r="K143" s="3" t="s">
        <v>386</v>
      </c>
      <c r="L143" s="3" t="s">
        <v>386</v>
      </c>
      <c r="M143" s="3" t="s">
        <v>386</v>
      </c>
    </row>
    <row r="144" spans="1:13" ht="15">
      <c r="A144" s="144" t="s">
        <v>485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</row>
    <row r="145" spans="1:13" ht="15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</row>
    <row r="146" spans="1:13" ht="15">
      <c r="A146" s="10" t="s">
        <v>0</v>
      </c>
      <c r="B146" s="10" t="s">
        <v>43</v>
      </c>
      <c r="C146" s="10" t="s">
        <v>79</v>
      </c>
      <c r="D146" s="10" t="s">
        <v>88</v>
      </c>
      <c r="E146" s="10" t="s">
        <v>1</v>
      </c>
      <c r="F146" s="10" t="s">
        <v>2</v>
      </c>
      <c r="G146" s="10" t="s">
        <v>3</v>
      </c>
      <c r="H146" s="10" t="s">
        <v>4</v>
      </c>
      <c r="I146" s="10" t="s">
        <v>5</v>
      </c>
      <c r="J146" s="10" t="s">
        <v>6</v>
      </c>
      <c r="K146" s="10" t="s">
        <v>809</v>
      </c>
      <c r="L146" s="10" t="s">
        <v>810</v>
      </c>
      <c r="M146" s="10" t="s">
        <v>87</v>
      </c>
    </row>
    <row r="147" spans="1:13" ht="15">
      <c r="A147" s="92" t="s">
        <v>486</v>
      </c>
      <c r="B147" s="76" t="s">
        <v>514</v>
      </c>
      <c r="C147" s="76" t="s">
        <v>540</v>
      </c>
      <c r="D147" s="76" t="s">
        <v>811</v>
      </c>
      <c r="E147" s="76" t="s">
        <v>138</v>
      </c>
      <c r="F147" s="76" t="s">
        <v>138</v>
      </c>
      <c r="G147" s="87">
        <v>1206600</v>
      </c>
      <c r="H147" s="76" t="s">
        <v>138</v>
      </c>
      <c r="I147" s="76" t="s">
        <v>138</v>
      </c>
      <c r="J147" s="76" t="s">
        <v>138</v>
      </c>
      <c r="K147" s="76" t="s">
        <v>138</v>
      </c>
      <c r="L147" s="76" t="s">
        <v>138</v>
      </c>
      <c r="M147" s="76" t="s">
        <v>138</v>
      </c>
    </row>
    <row r="148" spans="1:13" ht="15">
      <c r="A148" s="92" t="s">
        <v>548</v>
      </c>
      <c r="B148" s="76" t="s">
        <v>547</v>
      </c>
      <c r="C148" s="76" t="s">
        <v>540</v>
      </c>
      <c r="D148" s="76" t="s">
        <v>817</v>
      </c>
      <c r="E148" s="76" t="s">
        <v>138</v>
      </c>
      <c r="F148" s="76" t="s">
        <v>138</v>
      </c>
      <c r="G148" s="87" t="s">
        <v>138</v>
      </c>
      <c r="H148" s="76" t="s">
        <v>138</v>
      </c>
      <c r="I148" s="76" t="s">
        <v>138</v>
      </c>
      <c r="J148" s="76" t="s">
        <v>138</v>
      </c>
      <c r="K148" s="76" t="s">
        <v>138</v>
      </c>
      <c r="L148" s="76" t="s">
        <v>138</v>
      </c>
      <c r="M148" s="76" t="s">
        <v>138</v>
      </c>
    </row>
    <row r="149" spans="1:13" ht="15">
      <c r="A149" s="92" t="s">
        <v>506</v>
      </c>
      <c r="B149" s="88" t="s">
        <v>529</v>
      </c>
      <c r="C149" s="88" t="s">
        <v>538</v>
      </c>
      <c r="D149" s="88" t="s">
        <v>833</v>
      </c>
      <c r="E149" s="94">
        <v>44475</v>
      </c>
      <c r="F149" s="94">
        <v>44779</v>
      </c>
      <c r="G149" s="89">
        <v>728875444</v>
      </c>
      <c r="H149" s="90">
        <v>0.2809</v>
      </c>
      <c r="I149" s="87">
        <v>141693386</v>
      </c>
      <c r="J149" s="87">
        <f>G149-I149</f>
        <v>587182058</v>
      </c>
      <c r="K149" s="76" t="s">
        <v>138</v>
      </c>
      <c r="L149" s="76" t="s">
        <v>138</v>
      </c>
      <c r="M149" s="76" t="s">
        <v>138</v>
      </c>
    </row>
    <row r="150" spans="1:13" ht="30">
      <c r="A150" s="92" t="s">
        <v>507</v>
      </c>
      <c r="B150" s="88" t="s">
        <v>530</v>
      </c>
      <c r="C150" s="76" t="s">
        <v>84</v>
      </c>
      <c r="D150" s="76" t="s">
        <v>824</v>
      </c>
      <c r="E150" s="94">
        <v>44473</v>
      </c>
      <c r="F150" s="94">
        <v>44580</v>
      </c>
      <c r="G150" s="89">
        <v>12894000</v>
      </c>
      <c r="H150" s="90">
        <v>0.8287</v>
      </c>
      <c r="I150" s="87">
        <v>6999600</v>
      </c>
      <c r="J150" s="87">
        <f>G150-I150</f>
        <v>5894400</v>
      </c>
      <c r="K150" s="76" t="s">
        <v>138</v>
      </c>
      <c r="L150" s="76" t="s">
        <v>138</v>
      </c>
      <c r="M150" s="76" t="s">
        <v>138</v>
      </c>
    </row>
    <row r="151" spans="1:13" ht="30">
      <c r="A151" s="92" t="s">
        <v>508</v>
      </c>
      <c r="B151" s="88" t="s">
        <v>531</v>
      </c>
      <c r="C151" s="76" t="s">
        <v>84</v>
      </c>
      <c r="D151" s="76" t="s">
        <v>820</v>
      </c>
      <c r="E151" s="94">
        <v>44456</v>
      </c>
      <c r="F151" s="94">
        <v>44578</v>
      </c>
      <c r="G151" s="89">
        <v>13828000</v>
      </c>
      <c r="H151" s="90">
        <v>0.8688</v>
      </c>
      <c r="I151" s="87">
        <v>6914000</v>
      </c>
      <c r="J151" s="87">
        <f>G151-I151</f>
        <v>6914000</v>
      </c>
      <c r="K151" s="76" t="s">
        <v>138</v>
      </c>
      <c r="L151" s="76" t="s">
        <v>138</v>
      </c>
      <c r="M151" s="76" t="s">
        <v>138</v>
      </c>
    </row>
    <row r="152" spans="1:13" ht="30">
      <c r="A152" s="92" t="s">
        <v>509</v>
      </c>
      <c r="B152" s="88" t="s">
        <v>532</v>
      </c>
      <c r="C152" s="76" t="s">
        <v>84</v>
      </c>
      <c r="D152" s="76" t="s">
        <v>820</v>
      </c>
      <c r="E152" s="94">
        <v>44461</v>
      </c>
      <c r="F152" s="94">
        <v>44583</v>
      </c>
      <c r="G152" s="89">
        <v>21672000</v>
      </c>
      <c r="H152" s="93">
        <v>0.47</v>
      </c>
      <c r="I152" s="87">
        <v>10836000</v>
      </c>
      <c r="J152" s="87">
        <f>G152-I152</f>
        <v>10836000</v>
      </c>
      <c r="K152" s="76" t="s">
        <v>138</v>
      </c>
      <c r="L152" s="76" t="s">
        <v>138</v>
      </c>
      <c r="M152" s="76" t="s">
        <v>138</v>
      </c>
    </row>
    <row r="153" spans="1:13" ht="15">
      <c r="A153" s="92" t="s">
        <v>510</v>
      </c>
      <c r="B153" s="88" t="s">
        <v>533</v>
      </c>
      <c r="C153" s="88" t="s">
        <v>537</v>
      </c>
      <c r="D153" s="76" t="s">
        <v>832</v>
      </c>
      <c r="E153" s="94">
        <v>44476</v>
      </c>
      <c r="F153" s="94">
        <v>44583</v>
      </c>
      <c r="G153" s="89">
        <v>633100079</v>
      </c>
      <c r="H153" s="90">
        <v>0.5188</v>
      </c>
      <c r="I153" s="87" t="s">
        <v>45</v>
      </c>
      <c r="J153" s="87" t="s">
        <v>45</v>
      </c>
      <c r="K153" s="76" t="s">
        <v>138</v>
      </c>
      <c r="L153" s="76" t="s">
        <v>138</v>
      </c>
      <c r="M153" s="76" t="s">
        <v>138</v>
      </c>
    </row>
    <row r="154" spans="1:13" ht="15">
      <c r="A154" s="92" t="s">
        <v>511</v>
      </c>
      <c r="B154" s="88" t="s">
        <v>534</v>
      </c>
      <c r="C154" s="88" t="s">
        <v>539</v>
      </c>
      <c r="D154" s="88" t="s">
        <v>831</v>
      </c>
      <c r="E154" s="94">
        <v>44469</v>
      </c>
      <c r="F154" s="94">
        <v>44530</v>
      </c>
      <c r="G154" s="89">
        <v>18446000</v>
      </c>
      <c r="H154" s="93">
        <v>1</v>
      </c>
      <c r="I154" s="89">
        <v>18446000</v>
      </c>
      <c r="J154" s="87">
        <f>G154-I154</f>
        <v>0</v>
      </c>
      <c r="K154" s="76" t="s">
        <v>138</v>
      </c>
      <c r="L154" s="76" t="s">
        <v>138</v>
      </c>
      <c r="M154" s="76" t="s">
        <v>138</v>
      </c>
    </row>
    <row r="155" spans="1:13" ht="30">
      <c r="A155" s="92" t="s">
        <v>512</v>
      </c>
      <c r="B155" s="88" t="s">
        <v>535</v>
      </c>
      <c r="C155" s="76" t="s">
        <v>84</v>
      </c>
      <c r="D155" s="76" t="s">
        <v>820</v>
      </c>
      <c r="E155" s="91">
        <v>44441</v>
      </c>
      <c r="F155" s="91">
        <v>44563</v>
      </c>
      <c r="G155" s="89">
        <v>14000000</v>
      </c>
      <c r="H155" s="71">
        <v>1</v>
      </c>
      <c r="I155" s="89">
        <v>14000000</v>
      </c>
      <c r="J155" s="87">
        <f>G155-I155</f>
        <v>0</v>
      </c>
      <c r="K155" s="76" t="s">
        <v>138</v>
      </c>
      <c r="L155" s="76" t="s">
        <v>138</v>
      </c>
      <c r="M155" s="76" t="s">
        <v>138</v>
      </c>
    </row>
    <row r="156" spans="1:13" ht="30">
      <c r="A156" s="92" t="s">
        <v>513</v>
      </c>
      <c r="B156" s="88" t="s">
        <v>536</v>
      </c>
      <c r="C156" s="76" t="s">
        <v>84</v>
      </c>
      <c r="D156" s="76" t="s">
        <v>824</v>
      </c>
      <c r="E156" s="91">
        <v>44455</v>
      </c>
      <c r="F156" s="91">
        <v>44561</v>
      </c>
      <c r="G156" s="89">
        <v>10430000</v>
      </c>
      <c r="H156" s="56">
        <v>1</v>
      </c>
      <c r="I156" s="89">
        <v>10430000</v>
      </c>
      <c r="J156" s="87">
        <f>G156-I156</f>
        <v>0</v>
      </c>
      <c r="K156" s="76" t="s">
        <v>138</v>
      </c>
      <c r="L156" s="76" t="s">
        <v>138</v>
      </c>
      <c r="M156" s="76" t="s">
        <v>138</v>
      </c>
    </row>
    <row r="157" spans="1:13" ht="15">
      <c r="A157" s="144" t="s">
        <v>591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</row>
    <row r="158" spans="1:13" ht="15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</row>
    <row r="159" spans="1:13" ht="15">
      <c r="A159" s="10" t="s">
        <v>0</v>
      </c>
      <c r="B159" s="10" t="s">
        <v>43</v>
      </c>
      <c r="C159" s="10" t="s">
        <v>79</v>
      </c>
      <c r="D159" s="10" t="s">
        <v>88</v>
      </c>
      <c r="E159" s="10" t="s">
        <v>1</v>
      </c>
      <c r="F159" s="10" t="s">
        <v>2</v>
      </c>
      <c r="G159" s="10" t="s">
        <v>3</v>
      </c>
      <c r="H159" s="10" t="s">
        <v>4</v>
      </c>
      <c r="I159" s="10" t="s">
        <v>5</v>
      </c>
      <c r="J159" s="10" t="s">
        <v>6</v>
      </c>
      <c r="K159" s="10" t="s">
        <v>809</v>
      </c>
      <c r="L159" s="10" t="s">
        <v>810</v>
      </c>
      <c r="M159" s="10" t="s">
        <v>87</v>
      </c>
    </row>
    <row r="160" spans="1:13" ht="15">
      <c r="A160" s="77" t="s">
        <v>592</v>
      </c>
      <c r="B160" s="78" t="s">
        <v>593</v>
      </c>
      <c r="C160" s="78" t="s">
        <v>594</v>
      </c>
      <c r="D160" s="79" t="s">
        <v>831</v>
      </c>
      <c r="E160" s="80" t="s">
        <v>789</v>
      </c>
      <c r="F160" s="80" t="s">
        <v>790</v>
      </c>
      <c r="G160" s="81">
        <v>12000000</v>
      </c>
      <c r="H160" s="71">
        <v>1</v>
      </c>
      <c r="I160" s="86">
        <v>9739941</v>
      </c>
      <c r="J160" s="86">
        <f>G160-I160</f>
        <v>2260059</v>
      </c>
      <c r="K160" s="80" t="s">
        <v>138</v>
      </c>
      <c r="L160" s="80" t="s">
        <v>138</v>
      </c>
      <c r="M160" s="80" t="s">
        <v>138</v>
      </c>
    </row>
    <row r="161" spans="1:13" ht="15">
      <c r="A161" s="77" t="s">
        <v>595</v>
      </c>
      <c r="B161" s="78" t="s">
        <v>598</v>
      </c>
      <c r="C161" s="78" t="s">
        <v>601</v>
      </c>
      <c r="D161" s="79" t="s">
        <v>820</v>
      </c>
      <c r="E161" s="78" t="s">
        <v>604</v>
      </c>
      <c r="F161" s="78" t="s">
        <v>605</v>
      </c>
      <c r="G161" s="81">
        <v>214403707</v>
      </c>
      <c r="H161" s="80" t="s">
        <v>791</v>
      </c>
      <c r="I161" s="86">
        <v>190819299</v>
      </c>
      <c r="J161" s="86">
        <f>G161-I161</f>
        <v>23584408</v>
      </c>
      <c r="K161" s="80" t="s">
        <v>792</v>
      </c>
      <c r="L161" s="80" t="s">
        <v>138</v>
      </c>
      <c r="M161" s="121">
        <v>50345520</v>
      </c>
    </row>
    <row r="162" spans="1:13" ht="15">
      <c r="A162" s="77" t="s">
        <v>596</v>
      </c>
      <c r="B162" s="78" t="s">
        <v>599</v>
      </c>
      <c r="C162" s="78" t="s">
        <v>602</v>
      </c>
      <c r="D162" s="79" t="s">
        <v>812</v>
      </c>
      <c r="E162" s="80" t="s">
        <v>793</v>
      </c>
      <c r="F162" s="80" t="s">
        <v>794</v>
      </c>
      <c r="G162" s="81">
        <v>154134750</v>
      </c>
      <c r="H162" s="71">
        <v>1</v>
      </c>
      <c r="I162" s="80" t="s">
        <v>45</v>
      </c>
      <c r="J162" s="80" t="s">
        <v>45</v>
      </c>
      <c r="K162" s="80" t="s">
        <v>138</v>
      </c>
      <c r="L162" s="80" t="s">
        <v>138</v>
      </c>
      <c r="M162" s="80" t="s">
        <v>138</v>
      </c>
    </row>
    <row r="163" spans="1:13" ht="15">
      <c r="A163" s="77" t="s">
        <v>597</v>
      </c>
      <c r="B163" s="78" t="s">
        <v>600</v>
      </c>
      <c r="C163" s="78" t="s">
        <v>603</v>
      </c>
      <c r="D163" s="79" t="s">
        <v>821</v>
      </c>
      <c r="E163" s="80" t="s">
        <v>795</v>
      </c>
      <c r="F163" s="80" t="s">
        <v>796</v>
      </c>
      <c r="G163" s="81">
        <v>281728095</v>
      </c>
      <c r="H163" s="80" t="s">
        <v>797</v>
      </c>
      <c r="I163" s="80" t="s">
        <v>138</v>
      </c>
      <c r="J163" s="80" t="s">
        <v>138</v>
      </c>
      <c r="K163" s="80" t="s">
        <v>138</v>
      </c>
      <c r="L163" s="80" t="s">
        <v>138</v>
      </c>
      <c r="M163" s="80" t="s">
        <v>138</v>
      </c>
    </row>
    <row r="164" spans="1:13" ht="30">
      <c r="A164" s="77" t="s">
        <v>606</v>
      </c>
      <c r="B164" s="78" t="s">
        <v>607</v>
      </c>
      <c r="C164" s="75" t="s">
        <v>623</v>
      </c>
      <c r="D164" s="76" t="s">
        <v>831</v>
      </c>
      <c r="E164" s="80" t="s">
        <v>798</v>
      </c>
      <c r="F164" s="80" t="s">
        <v>799</v>
      </c>
      <c r="G164" s="87">
        <v>7368001</v>
      </c>
      <c r="H164" s="80" t="s">
        <v>800</v>
      </c>
      <c r="I164" s="87">
        <v>7368001</v>
      </c>
      <c r="J164" s="86">
        <f>G164-I164</f>
        <v>0</v>
      </c>
      <c r="K164" s="80" t="s">
        <v>138</v>
      </c>
      <c r="L164" s="80" t="s">
        <v>138</v>
      </c>
      <c r="M164" s="80" t="s">
        <v>138</v>
      </c>
    </row>
    <row r="165" spans="1:13" ht="30">
      <c r="A165" s="77" t="s">
        <v>608</v>
      </c>
      <c r="B165" s="82" t="s">
        <v>612</v>
      </c>
      <c r="C165" s="78" t="s">
        <v>84</v>
      </c>
      <c r="D165" s="83" t="s">
        <v>829</v>
      </c>
      <c r="E165" s="80" t="s">
        <v>801</v>
      </c>
      <c r="F165" s="80" t="s">
        <v>802</v>
      </c>
      <c r="G165" s="84">
        <v>13545000</v>
      </c>
      <c r="H165" s="85">
        <v>1</v>
      </c>
      <c r="I165" s="84">
        <v>13545000</v>
      </c>
      <c r="J165" s="86">
        <f>G165-I165</f>
        <v>0</v>
      </c>
      <c r="K165" s="80" t="s">
        <v>138</v>
      </c>
      <c r="L165" s="80" t="s">
        <v>138</v>
      </c>
      <c r="M165" s="80" t="s">
        <v>138</v>
      </c>
    </row>
    <row r="166" spans="1:13" ht="15">
      <c r="A166" s="77" t="s">
        <v>609</v>
      </c>
      <c r="B166" s="82" t="s">
        <v>613</v>
      </c>
      <c r="C166" s="78" t="s">
        <v>616</v>
      </c>
      <c r="D166" s="83" t="s">
        <v>830</v>
      </c>
      <c r="E166" s="80" t="s">
        <v>803</v>
      </c>
      <c r="F166" s="80" t="s">
        <v>804</v>
      </c>
      <c r="G166" s="84">
        <v>1324373730</v>
      </c>
      <c r="H166" s="85">
        <v>0.134</v>
      </c>
      <c r="I166" s="86" t="s">
        <v>138</v>
      </c>
      <c r="J166" s="86" t="s">
        <v>138</v>
      </c>
      <c r="K166" s="80" t="s">
        <v>138</v>
      </c>
      <c r="L166" s="80" t="s">
        <v>138</v>
      </c>
      <c r="M166" s="80" t="s">
        <v>138</v>
      </c>
    </row>
    <row r="167" spans="1:13" ht="30">
      <c r="A167" s="77" t="s">
        <v>610</v>
      </c>
      <c r="B167" s="82" t="s">
        <v>614</v>
      </c>
      <c r="C167" s="78" t="s">
        <v>617</v>
      </c>
      <c r="D167" s="83" t="s">
        <v>829</v>
      </c>
      <c r="E167" s="80" t="s">
        <v>805</v>
      </c>
      <c r="F167" s="80" t="s">
        <v>806</v>
      </c>
      <c r="G167" s="84">
        <v>83683180</v>
      </c>
      <c r="H167" s="85">
        <v>1</v>
      </c>
      <c r="I167" s="86">
        <v>59727052</v>
      </c>
      <c r="J167" s="86">
        <f>G167-I167</f>
        <v>23956128</v>
      </c>
      <c r="K167" s="80" t="s">
        <v>138</v>
      </c>
      <c r="L167" s="80" t="s">
        <v>138</v>
      </c>
      <c r="M167" s="80" t="s">
        <v>138</v>
      </c>
    </row>
    <row r="168" spans="1:13" ht="15">
      <c r="A168" s="77" t="s">
        <v>611</v>
      </c>
      <c r="B168" s="82" t="s">
        <v>615</v>
      </c>
      <c r="C168" s="78" t="s">
        <v>601</v>
      </c>
      <c r="D168" s="83" t="s">
        <v>812</v>
      </c>
      <c r="E168" s="80" t="s">
        <v>807</v>
      </c>
      <c r="F168" s="80" t="s">
        <v>808</v>
      </c>
      <c r="G168" s="84">
        <v>76300641</v>
      </c>
      <c r="H168" s="85">
        <v>1</v>
      </c>
      <c r="I168" s="84">
        <v>76300641</v>
      </c>
      <c r="J168" s="86">
        <f>G168-I168</f>
        <v>0</v>
      </c>
      <c r="K168" s="80" t="s">
        <v>138</v>
      </c>
      <c r="L168" s="80" t="s">
        <v>138</v>
      </c>
      <c r="M168" s="80" t="s">
        <v>138</v>
      </c>
    </row>
    <row r="169" spans="1:13" ht="15">
      <c r="A169" s="144" t="s">
        <v>624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</row>
    <row r="170" spans="1:13" ht="1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</row>
    <row r="171" spans="1:13" ht="15">
      <c r="A171" s="10" t="s">
        <v>0</v>
      </c>
      <c r="B171" s="10" t="s">
        <v>43</v>
      </c>
      <c r="C171" s="10" t="s">
        <v>79</v>
      </c>
      <c r="D171" s="10" t="s">
        <v>88</v>
      </c>
      <c r="E171" s="10" t="s">
        <v>1</v>
      </c>
      <c r="F171" s="10" t="s">
        <v>2</v>
      </c>
      <c r="G171" s="10" t="s">
        <v>3</v>
      </c>
      <c r="H171" s="10" t="s">
        <v>4</v>
      </c>
      <c r="I171" s="10" t="s">
        <v>5</v>
      </c>
      <c r="J171" s="10" t="s">
        <v>6</v>
      </c>
      <c r="K171" s="10" t="s">
        <v>809</v>
      </c>
      <c r="L171" s="10" t="s">
        <v>810</v>
      </c>
      <c r="M171" s="10" t="s">
        <v>87</v>
      </c>
    </row>
    <row r="172" spans="1:13" ht="15">
      <c r="A172" s="98" t="s">
        <v>625</v>
      </c>
      <c r="B172" s="18" t="s">
        <v>385</v>
      </c>
      <c r="C172" s="18" t="s">
        <v>601</v>
      </c>
      <c r="D172" s="18" t="s">
        <v>812</v>
      </c>
      <c r="E172" s="17">
        <v>44525</v>
      </c>
      <c r="F172" s="17">
        <v>44617</v>
      </c>
      <c r="G172" s="100">
        <v>120000000</v>
      </c>
      <c r="H172" s="122">
        <v>0.83</v>
      </c>
      <c r="I172" s="18" t="s">
        <v>45</v>
      </c>
      <c r="J172" s="18" t="s">
        <v>45</v>
      </c>
      <c r="K172" s="18">
        <v>1</v>
      </c>
      <c r="L172" s="18">
        <v>0</v>
      </c>
      <c r="M172" s="18" t="s">
        <v>45</v>
      </c>
    </row>
    <row r="173" spans="1:13" ht="15">
      <c r="A173" s="98" t="s">
        <v>626</v>
      </c>
      <c r="B173" s="18" t="s">
        <v>113</v>
      </c>
      <c r="C173" s="18" t="s">
        <v>601</v>
      </c>
      <c r="D173" s="18" t="s">
        <v>828</v>
      </c>
      <c r="E173" s="17">
        <v>44526</v>
      </c>
      <c r="F173" s="17">
        <v>44603</v>
      </c>
      <c r="G173" s="100">
        <v>156202170</v>
      </c>
      <c r="H173" s="122">
        <v>0.3</v>
      </c>
      <c r="I173" s="18" t="s">
        <v>45</v>
      </c>
      <c r="J173" s="18" t="s">
        <v>45</v>
      </c>
      <c r="K173" s="18">
        <v>1</v>
      </c>
      <c r="L173" s="18">
        <v>30</v>
      </c>
      <c r="M173" s="99"/>
    </row>
    <row r="174" spans="1:13" ht="30">
      <c r="A174" s="98" t="s">
        <v>627</v>
      </c>
      <c r="B174" s="3" t="s">
        <v>641</v>
      </c>
      <c r="C174" s="19" t="s">
        <v>642</v>
      </c>
      <c r="D174" s="3" t="s">
        <v>814</v>
      </c>
      <c r="E174" s="4">
        <v>44596</v>
      </c>
      <c r="F174" s="4">
        <v>44624</v>
      </c>
      <c r="G174" s="5">
        <v>970000</v>
      </c>
      <c r="H174" s="3" t="s">
        <v>45</v>
      </c>
      <c r="I174" s="3" t="s">
        <v>45</v>
      </c>
      <c r="J174" s="3" t="s">
        <v>45</v>
      </c>
      <c r="K174" s="3" t="s">
        <v>45</v>
      </c>
      <c r="L174" s="3" t="s">
        <v>45</v>
      </c>
      <c r="M174" s="3" t="s">
        <v>45</v>
      </c>
    </row>
    <row r="175" spans="1:13" ht="30">
      <c r="A175" s="98" t="s">
        <v>628</v>
      </c>
      <c r="B175" s="3" t="s">
        <v>643</v>
      </c>
      <c r="C175" s="19" t="s">
        <v>644</v>
      </c>
      <c r="D175" s="3" t="s">
        <v>827</v>
      </c>
      <c r="E175" s="4">
        <v>44510</v>
      </c>
      <c r="F175" s="4">
        <v>44571</v>
      </c>
      <c r="G175" s="32">
        <v>10836000</v>
      </c>
      <c r="H175" s="12">
        <v>1</v>
      </c>
      <c r="I175" s="34">
        <v>3792600</v>
      </c>
      <c r="J175" s="34">
        <f>G175-I175</f>
        <v>7043400</v>
      </c>
      <c r="K175" s="3" t="s">
        <v>45</v>
      </c>
      <c r="L175" s="3" t="s">
        <v>45</v>
      </c>
      <c r="M175" s="3" t="s">
        <v>45</v>
      </c>
    </row>
    <row r="176" spans="1:13" ht="30">
      <c r="A176" s="98" t="s">
        <v>629</v>
      </c>
      <c r="B176" s="3" t="s">
        <v>645</v>
      </c>
      <c r="C176" s="19" t="s">
        <v>644</v>
      </c>
      <c r="D176" s="3" t="s">
        <v>827</v>
      </c>
      <c r="E176" s="4">
        <v>44509</v>
      </c>
      <c r="F176" s="4">
        <v>44570</v>
      </c>
      <c r="G176" s="5">
        <v>13000000</v>
      </c>
      <c r="H176" s="12">
        <v>1</v>
      </c>
      <c r="I176" s="34">
        <v>4766666</v>
      </c>
      <c r="J176" s="34">
        <f aca="true" t="shared" si="9" ref="J176:J178">G176-I176</f>
        <v>8233334</v>
      </c>
      <c r="K176" s="3" t="s">
        <v>45</v>
      </c>
      <c r="L176" s="3" t="s">
        <v>45</v>
      </c>
      <c r="M176" s="3" t="s">
        <v>45</v>
      </c>
    </row>
    <row r="177" spans="1:13" ht="30">
      <c r="A177" s="98" t="s">
        <v>630</v>
      </c>
      <c r="B177" s="3" t="s">
        <v>646</v>
      </c>
      <c r="C177" s="19" t="s">
        <v>647</v>
      </c>
      <c r="D177" s="3" t="s">
        <v>824</v>
      </c>
      <c r="E177" s="4">
        <v>44509</v>
      </c>
      <c r="F177" s="4">
        <v>44616</v>
      </c>
      <c r="G177" s="5">
        <v>70000000</v>
      </c>
      <c r="H177" s="12">
        <v>0.12</v>
      </c>
      <c r="I177" s="34">
        <v>8322700</v>
      </c>
      <c r="J177" s="34">
        <f t="shared" si="9"/>
        <v>61677300</v>
      </c>
      <c r="K177" s="3">
        <v>1</v>
      </c>
      <c r="L177" s="3">
        <v>0</v>
      </c>
      <c r="M177" s="3" t="s">
        <v>45</v>
      </c>
    </row>
    <row r="178" spans="1:13" ht="30">
      <c r="A178" s="98" t="s">
        <v>631</v>
      </c>
      <c r="B178" s="3" t="s">
        <v>648</v>
      </c>
      <c r="C178" s="19" t="s">
        <v>644</v>
      </c>
      <c r="D178" s="3" t="s">
        <v>825</v>
      </c>
      <c r="E178" s="4">
        <v>44504</v>
      </c>
      <c r="F178" s="4">
        <v>44581</v>
      </c>
      <c r="G178" s="102">
        <v>14448000</v>
      </c>
      <c r="H178" s="14">
        <v>0.6519</v>
      </c>
      <c r="I178" s="34">
        <v>9418000</v>
      </c>
      <c r="J178" s="34">
        <f t="shared" si="9"/>
        <v>5030000</v>
      </c>
      <c r="K178" s="3" t="s">
        <v>45</v>
      </c>
      <c r="L178" s="3" t="s">
        <v>45</v>
      </c>
      <c r="M178" s="3" t="s">
        <v>45</v>
      </c>
    </row>
    <row r="179" spans="1:13" ht="15">
      <c r="A179" s="98" t="s">
        <v>632</v>
      </c>
      <c r="B179" s="18" t="s">
        <v>649</v>
      </c>
      <c r="C179" s="99" t="s">
        <v>133</v>
      </c>
      <c r="D179" s="18" t="s">
        <v>826</v>
      </c>
      <c r="E179" s="17">
        <v>44519</v>
      </c>
      <c r="F179" s="17">
        <v>45291</v>
      </c>
      <c r="G179" s="101">
        <v>254365270</v>
      </c>
      <c r="H179" s="18" t="s">
        <v>45</v>
      </c>
      <c r="I179" s="35" t="s">
        <v>45</v>
      </c>
      <c r="J179" s="35" t="s">
        <v>45</v>
      </c>
      <c r="K179" s="3" t="s">
        <v>45</v>
      </c>
      <c r="L179" s="3" t="s">
        <v>45</v>
      </c>
      <c r="M179" s="3" t="s">
        <v>45</v>
      </c>
    </row>
    <row r="180" spans="1:13" ht="30">
      <c r="A180" s="98" t="s">
        <v>633</v>
      </c>
      <c r="B180" s="3" t="s">
        <v>650</v>
      </c>
      <c r="C180" s="2" t="s">
        <v>651</v>
      </c>
      <c r="D180" s="3" t="s">
        <v>822</v>
      </c>
      <c r="E180" s="4">
        <v>44518</v>
      </c>
      <c r="F180" s="4">
        <v>44926</v>
      </c>
      <c r="G180" s="5">
        <v>1000000000</v>
      </c>
      <c r="H180" s="14">
        <v>0.1466</v>
      </c>
      <c r="I180" s="34">
        <v>90814148</v>
      </c>
      <c r="J180" s="34">
        <f>G180-I180</f>
        <v>909185852</v>
      </c>
      <c r="K180" s="3" t="s">
        <v>45</v>
      </c>
      <c r="L180" s="3" t="s">
        <v>45</v>
      </c>
      <c r="M180" s="3" t="s">
        <v>45</v>
      </c>
    </row>
    <row r="181" spans="1:13" ht="30">
      <c r="A181" s="98" t="s">
        <v>634</v>
      </c>
      <c r="B181" s="3" t="s">
        <v>418</v>
      </c>
      <c r="C181" s="2" t="s">
        <v>651</v>
      </c>
      <c r="D181" s="3" t="s">
        <v>821</v>
      </c>
      <c r="E181" s="4">
        <v>44517</v>
      </c>
      <c r="F181" s="4">
        <v>44668</v>
      </c>
      <c r="G181" s="32">
        <v>220636372</v>
      </c>
      <c r="H181" s="12">
        <v>0</v>
      </c>
      <c r="I181" s="34" t="s">
        <v>45</v>
      </c>
      <c r="J181" s="34" t="s">
        <v>45</v>
      </c>
      <c r="K181" s="3" t="s">
        <v>45</v>
      </c>
      <c r="L181" s="3" t="s">
        <v>45</v>
      </c>
      <c r="M181" s="3" t="s">
        <v>45</v>
      </c>
    </row>
    <row r="182" spans="1:13" ht="30">
      <c r="A182" s="98" t="s">
        <v>635</v>
      </c>
      <c r="B182" s="3" t="s">
        <v>653</v>
      </c>
      <c r="C182" s="2" t="s">
        <v>651</v>
      </c>
      <c r="D182" s="3" t="s">
        <v>823</v>
      </c>
      <c r="E182" s="4">
        <v>44529</v>
      </c>
      <c r="F182" s="4">
        <v>44878</v>
      </c>
      <c r="G182" s="5">
        <v>1481343967</v>
      </c>
      <c r="H182" s="14">
        <v>0.2603</v>
      </c>
      <c r="I182" s="34">
        <v>481343967</v>
      </c>
      <c r="J182" s="34">
        <f>G182-I182</f>
        <v>1000000000</v>
      </c>
      <c r="K182" s="3" t="s">
        <v>45</v>
      </c>
      <c r="L182" s="3" t="s">
        <v>45</v>
      </c>
      <c r="M182" s="3" t="s">
        <v>45</v>
      </c>
    </row>
    <row r="183" spans="1:13" ht="30">
      <c r="A183" s="98" t="s">
        <v>636</v>
      </c>
      <c r="B183" s="3" t="s">
        <v>654</v>
      </c>
      <c r="C183" s="2" t="s">
        <v>651</v>
      </c>
      <c r="D183" s="3" t="s">
        <v>821</v>
      </c>
      <c r="E183" s="3" t="s">
        <v>45</v>
      </c>
      <c r="F183" s="3" t="s">
        <v>45</v>
      </c>
      <c r="G183" s="32">
        <v>440000000</v>
      </c>
      <c r="H183" s="3" t="s">
        <v>45</v>
      </c>
      <c r="I183" s="34" t="s">
        <v>45</v>
      </c>
      <c r="J183" s="34" t="s">
        <v>45</v>
      </c>
      <c r="K183" s="3" t="s">
        <v>45</v>
      </c>
      <c r="L183" s="3" t="s">
        <v>45</v>
      </c>
      <c r="M183" s="3" t="s">
        <v>45</v>
      </c>
    </row>
    <row r="184" spans="1:13" ht="30">
      <c r="A184" s="98" t="s">
        <v>637</v>
      </c>
      <c r="B184" s="3" t="s">
        <v>655</v>
      </c>
      <c r="C184" s="2" t="s">
        <v>651</v>
      </c>
      <c r="D184" s="3" t="s">
        <v>820</v>
      </c>
      <c r="E184" s="4">
        <v>44516</v>
      </c>
      <c r="F184" s="4">
        <v>44636</v>
      </c>
      <c r="G184" s="5">
        <v>670084921</v>
      </c>
      <c r="H184" s="12">
        <v>0</v>
      </c>
      <c r="I184" s="34" t="s">
        <v>45</v>
      </c>
      <c r="J184" s="34" t="s">
        <v>45</v>
      </c>
      <c r="K184" s="3" t="s">
        <v>45</v>
      </c>
      <c r="L184" s="3" t="s">
        <v>45</v>
      </c>
      <c r="M184" s="3" t="s">
        <v>45</v>
      </c>
    </row>
    <row r="185" spans="1:13" ht="30">
      <c r="A185" s="98" t="s">
        <v>638</v>
      </c>
      <c r="B185" s="3" t="s">
        <v>418</v>
      </c>
      <c r="C185" s="2" t="s">
        <v>651</v>
      </c>
      <c r="D185" s="3" t="s">
        <v>819</v>
      </c>
      <c r="E185" s="4">
        <v>44526</v>
      </c>
      <c r="F185" s="4">
        <v>44707</v>
      </c>
      <c r="G185" s="32">
        <v>1028814330</v>
      </c>
      <c r="H185" s="3" t="s">
        <v>45</v>
      </c>
      <c r="I185" s="3" t="s">
        <v>45</v>
      </c>
      <c r="J185" s="3" t="s">
        <v>45</v>
      </c>
      <c r="K185" s="3" t="s">
        <v>45</v>
      </c>
      <c r="L185" s="3" t="s">
        <v>45</v>
      </c>
      <c r="M185" s="3" t="s">
        <v>45</v>
      </c>
    </row>
    <row r="186" spans="1:13" ht="15">
      <c r="A186" s="98" t="s">
        <v>639</v>
      </c>
      <c r="B186" s="18" t="s">
        <v>656</v>
      </c>
      <c r="C186" s="18" t="s">
        <v>603</v>
      </c>
      <c r="D186" s="18" t="s">
        <v>818</v>
      </c>
      <c r="E186" s="17">
        <v>44525</v>
      </c>
      <c r="F186" s="17">
        <v>44737</v>
      </c>
      <c r="G186" s="35">
        <v>511055389</v>
      </c>
      <c r="H186" s="12">
        <v>0</v>
      </c>
      <c r="I186" s="34">
        <v>61071119</v>
      </c>
      <c r="J186" s="34">
        <f>G186-I186</f>
        <v>449984270</v>
      </c>
      <c r="K186" s="3" t="s">
        <v>45</v>
      </c>
      <c r="L186" s="3" t="s">
        <v>45</v>
      </c>
      <c r="M186" s="3" t="s">
        <v>45</v>
      </c>
    </row>
    <row r="187" spans="1:13" ht="15">
      <c r="A187" s="98" t="s">
        <v>640</v>
      </c>
      <c r="B187" s="18" t="s">
        <v>657</v>
      </c>
      <c r="C187" s="18" t="s">
        <v>658</v>
      </c>
      <c r="D187" s="18" t="s">
        <v>817</v>
      </c>
      <c r="E187" s="17">
        <v>44529</v>
      </c>
      <c r="F187" s="17">
        <v>45259</v>
      </c>
      <c r="G187" s="100">
        <v>7400000</v>
      </c>
      <c r="H187" s="99"/>
      <c r="I187" s="34">
        <v>1</v>
      </c>
      <c r="J187" s="34" t="s">
        <v>45</v>
      </c>
      <c r="K187" s="3" t="s">
        <v>45</v>
      </c>
      <c r="L187" s="3" t="s">
        <v>45</v>
      </c>
      <c r="M187" s="3" t="s">
        <v>45</v>
      </c>
    </row>
    <row r="188" spans="1:13" ht="30" customHeight="1">
      <c r="A188" s="130" t="s">
        <v>877</v>
      </c>
      <c r="B188" s="131" t="s">
        <v>879</v>
      </c>
      <c r="C188" s="113" t="s">
        <v>880</v>
      </c>
      <c r="D188" s="9" t="s">
        <v>814</v>
      </c>
      <c r="E188" s="135">
        <v>44525</v>
      </c>
      <c r="F188" s="135">
        <v>44555</v>
      </c>
      <c r="G188" s="34">
        <v>3074055.88</v>
      </c>
      <c r="H188" s="132">
        <v>1</v>
      </c>
      <c r="I188" s="34">
        <v>3074055.88</v>
      </c>
      <c r="J188" s="133">
        <f>G188-I188</f>
        <v>0</v>
      </c>
      <c r="K188" s="134" t="s">
        <v>45</v>
      </c>
      <c r="L188" s="134" t="s">
        <v>45</v>
      </c>
      <c r="M188" s="134" t="s">
        <v>45</v>
      </c>
    </row>
    <row r="189" spans="1:13" ht="30" customHeight="1">
      <c r="A189" s="130" t="s">
        <v>878</v>
      </c>
      <c r="B189" s="3" t="s">
        <v>881</v>
      </c>
      <c r="C189" s="113" t="s">
        <v>880</v>
      </c>
      <c r="D189" s="134" t="s">
        <v>812</v>
      </c>
      <c r="E189" s="134" t="s">
        <v>45</v>
      </c>
      <c r="F189" s="134" t="s">
        <v>45</v>
      </c>
      <c r="G189" s="136">
        <v>2999674.88</v>
      </c>
      <c r="H189" s="129">
        <v>1</v>
      </c>
      <c r="I189" s="136">
        <v>2999674.88</v>
      </c>
      <c r="J189" s="133">
        <f>G189-I189</f>
        <v>0</v>
      </c>
      <c r="K189" s="134" t="s">
        <v>45</v>
      </c>
      <c r="L189" s="134" t="s">
        <v>45</v>
      </c>
      <c r="M189" s="134" t="s">
        <v>45</v>
      </c>
    </row>
    <row r="190" spans="1:13" ht="15" customHeight="1">
      <c r="A190" s="138" t="s">
        <v>659</v>
      </c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40"/>
    </row>
    <row r="191" spans="1:13" ht="15">
      <c r="A191" s="141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3"/>
    </row>
    <row r="192" spans="1:13" ht="15">
      <c r="A192" s="10" t="s">
        <v>0</v>
      </c>
      <c r="B192" s="10" t="s">
        <v>43</v>
      </c>
      <c r="C192" s="10" t="s">
        <v>79</v>
      </c>
      <c r="D192" s="10" t="s">
        <v>88</v>
      </c>
      <c r="E192" s="10" t="s">
        <v>1</v>
      </c>
      <c r="F192" s="10" t="s">
        <v>2</v>
      </c>
      <c r="G192" s="10" t="s">
        <v>3</v>
      </c>
      <c r="H192" s="10" t="s">
        <v>4</v>
      </c>
      <c r="I192" s="10" t="s">
        <v>5</v>
      </c>
      <c r="J192" s="10" t="s">
        <v>6</v>
      </c>
      <c r="K192" s="10" t="s">
        <v>809</v>
      </c>
      <c r="L192" s="10" t="s">
        <v>810</v>
      </c>
      <c r="M192" s="10" t="s">
        <v>87</v>
      </c>
    </row>
    <row r="193" spans="1:13" ht="15">
      <c r="A193" s="98" t="s">
        <v>771</v>
      </c>
      <c r="B193" s="97" t="s">
        <v>779</v>
      </c>
      <c r="C193" s="18" t="s">
        <v>601</v>
      </c>
      <c r="D193" s="18" t="s">
        <v>814</v>
      </c>
      <c r="E193" s="17">
        <v>44572</v>
      </c>
      <c r="F193" s="17">
        <v>44603</v>
      </c>
      <c r="G193" s="101">
        <v>29069992</v>
      </c>
      <c r="H193" s="18" t="s">
        <v>45</v>
      </c>
      <c r="I193" s="18" t="s">
        <v>45</v>
      </c>
      <c r="J193" s="18" t="s">
        <v>45</v>
      </c>
      <c r="K193" s="3" t="s">
        <v>45</v>
      </c>
      <c r="L193" s="3" t="s">
        <v>45</v>
      </c>
      <c r="M193" s="3" t="s">
        <v>45</v>
      </c>
    </row>
    <row r="194" spans="1:13" ht="15">
      <c r="A194" s="98" t="s">
        <v>772</v>
      </c>
      <c r="B194" s="18" t="s">
        <v>778</v>
      </c>
      <c r="C194" s="18" t="s">
        <v>601</v>
      </c>
      <c r="D194" s="18" t="s">
        <v>816</v>
      </c>
      <c r="E194" s="17">
        <v>44587</v>
      </c>
      <c r="F194" s="17">
        <v>44926</v>
      </c>
      <c r="G194" s="100">
        <v>195000000</v>
      </c>
      <c r="H194" s="18" t="s">
        <v>45</v>
      </c>
      <c r="I194" s="18" t="s">
        <v>45</v>
      </c>
      <c r="J194" s="18" t="s">
        <v>45</v>
      </c>
      <c r="K194" s="3" t="s">
        <v>45</v>
      </c>
      <c r="L194" s="3" t="s">
        <v>45</v>
      </c>
      <c r="M194" s="3" t="s">
        <v>45</v>
      </c>
    </row>
    <row r="195" spans="1:13" ht="30">
      <c r="A195" s="112" t="s">
        <v>773</v>
      </c>
      <c r="B195" s="3" t="s">
        <v>780</v>
      </c>
      <c r="C195" s="19" t="s">
        <v>647</v>
      </c>
      <c r="D195" s="3" t="s">
        <v>815</v>
      </c>
      <c r="E195" s="4">
        <v>44553</v>
      </c>
      <c r="F195" s="4">
        <v>44918</v>
      </c>
      <c r="G195" s="32">
        <v>400000000</v>
      </c>
      <c r="H195" s="14">
        <v>0.0833</v>
      </c>
      <c r="I195" s="3" t="s">
        <v>45</v>
      </c>
      <c r="J195" s="3" t="s">
        <v>45</v>
      </c>
      <c r="K195" s="3" t="s">
        <v>45</v>
      </c>
      <c r="L195" s="3" t="s">
        <v>45</v>
      </c>
      <c r="M195" s="3" t="s">
        <v>45</v>
      </c>
    </row>
    <row r="196" spans="1:13" ht="30">
      <c r="A196" s="112" t="s">
        <v>774</v>
      </c>
      <c r="B196" s="3" t="s">
        <v>781</v>
      </c>
      <c r="C196" s="19" t="s">
        <v>782</v>
      </c>
      <c r="D196" s="3" t="s">
        <v>814</v>
      </c>
      <c r="E196" s="4">
        <v>44574</v>
      </c>
      <c r="F196" s="4">
        <v>44605</v>
      </c>
      <c r="G196" s="5">
        <v>3305000</v>
      </c>
      <c r="H196" s="3" t="s">
        <v>45</v>
      </c>
      <c r="I196" s="3" t="s">
        <v>45</v>
      </c>
      <c r="J196" s="3" t="s">
        <v>45</v>
      </c>
      <c r="K196" s="3" t="s">
        <v>45</v>
      </c>
      <c r="L196" s="3" t="s">
        <v>45</v>
      </c>
      <c r="M196" s="3" t="s">
        <v>45</v>
      </c>
    </row>
    <row r="197" spans="1:13" ht="30">
      <c r="A197" s="112" t="s">
        <v>775</v>
      </c>
      <c r="B197" s="3" t="s">
        <v>783</v>
      </c>
      <c r="C197" s="19" t="s">
        <v>647</v>
      </c>
      <c r="D197" s="3" t="s">
        <v>812</v>
      </c>
      <c r="E197" s="4">
        <v>44568</v>
      </c>
      <c r="F197" s="4">
        <v>44658</v>
      </c>
      <c r="G197" s="32">
        <v>41673800</v>
      </c>
      <c r="H197" s="12">
        <v>0.48</v>
      </c>
      <c r="I197" s="3" t="s">
        <v>45</v>
      </c>
      <c r="J197" s="3" t="s">
        <v>45</v>
      </c>
      <c r="K197" s="3" t="s">
        <v>45</v>
      </c>
      <c r="L197" s="3" t="s">
        <v>45</v>
      </c>
      <c r="M197" s="3" t="s">
        <v>45</v>
      </c>
    </row>
    <row r="198" spans="1:13" ht="15">
      <c r="A198" s="98" t="s">
        <v>776</v>
      </c>
      <c r="B198" s="18" t="s">
        <v>784</v>
      </c>
      <c r="C198" s="18" t="s">
        <v>603</v>
      </c>
      <c r="D198" s="18" t="s">
        <v>813</v>
      </c>
      <c r="E198" s="17">
        <v>44564</v>
      </c>
      <c r="F198" s="17">
        <v>44929</v>
      </c>
      <c r="G198" s="100">
        <v>0</v>
      </c>
      <c r="H198" s="18" t="s">
        <v>45</v>
      </c>
      <c r="I198" s="18" t="s">
        <v>45</v>
      </c>
      <c r="J198" s="18" t="s">
        <v>45</v>
      </c>
      <c r="K198" s="3" t="s">
        <v>45</v>
      </c>
      <c r="L198" s="3" t="s">
        <v>45</v>
      </c>
      <c r="M198" s="3" t="s">
        <v>45</v>
      </c>
    </row>
    <row r="199" spans="1:13" ht="15">
      <c r="A199" s="98" t="s">
        <v>777</v>
      </c>
      <c r="B199" s="117" t="s">
        <v>785</v>
      </c>
      <c r="C199" s="18" t="s">
        <v>45</v>
      </c>
      <c r="D199" s="18" t="s">
        <v>45</v>
      </c>
      <c r="E199" s="18" t="s">
        <v>45</v>
      </c>
      <c r="F199" s="18" t="s">
        <v>45</v>
      </c>
      <c r="G199" s="18" t="s">
        <v>45</v>
      </c>
      <c r="H199" s="18" t="s">
        <v>45</v>
      </c>
      <c r="I199" s="18" t="s">
        <v>45</v>
      </c>
      <c r="J199" s="18" t="s">
        <v>45</v>
      </c>
      <c r="K199" s="18" t="s">
        <v>45</v>
      </c>
      <c r="L199" s="18" t="s">
        <v>45</v>
      </c>
      <c r="M199" s="18" t="s">
        <v>45</v>
      </c>
    </row>
    <row r="200" spans="1:13" ht="30">
      <c r="A200" s="98" t="s">
        <v>882</v>
      </c>
      <c r="B200" s="18" t="s">
        <v>885</v>
      </c>
      <c r="C200" s="113" t="s">
        <v>880</v>
      </c>
      <c r="D200" s="3" t="s">
        <v>812</v>
      </c>
      <c r="E200" s="4">
        <v>44543</v>
      </c>
      <c r="F200" s="4">
        <v>44633</v>
      </c>
      <c r="G200" s="34">
        <v>19980448</v>
      </c>
      <c r="H200" s="3" t="s">
        <v>45</v>
      </c>
      <c r="I200" s="3" t="s">
        <v>45</v>
      </c>
      <c r="J200" s="3" t="s">
        <v>45</v>
      </c>
      <c r="K200" s="3">
        <v>1</v>
      </c>
      <c r="L200" s="3" t="s">
        <v>45</v>
      </c>
      <c r="M200" s="3" t="s">
        <v>45</v>
      </c>
    </row>
    <row r="201" spans="1:13" ht="30">
      <c r="A201" s="98" t="s">
        <v>883</v>
      </c>
      <c r="B201" s="3" t="s">
        <v>886</v>
      </c>
      <c r="C201" s="113" t="s">
        <v>880</v>
      </c>
      <c r="D201" s="3" t="s">
        <v>888</v>
      </c>
      <c r="E201" s="4">
        <v>44545</v>
      </c>
      <c r="F201" s="4">
        <v>44585</v>
      </c>
      <c r="G201" s="136">
        <v>53581684.1</v>
      </c>
      <c r="H201" s="3" t="s">
        <v>45</v>
      </c>
      <c r="I201" s="3" t="s">
        <v>45</v>
      </c>
      <c r="J201" s="3" t="s">
        <v>45</v>
      </c>
      <c r="K201" s="3">
        <v>1</v>
      </c>
      <c r="L201" s="3" t="s">
        <v>857</v>
      </c>
      <c r="M201" s="3" t="s">
        <v>45</v>
      </c>
    </row>
    <row r="202" spans="1:13" ht="30">
      <c r="A202" s="98" t="s">
        <v>884</v>
      </c>
      <c r="B202" s="3" t="s">
        <v>887</v>
      </c>
      <c r="C202" s="113" t="s">
        <v>880</v>
      </c>
      <c r="D202" s="3" t="s">
        <v>888</v>
      </c>
      <c r="E202" s="4">
        <v>44552</v>
      </c>
      <c r="F202" s="4">
        <v>44585</v>
      </c>
      <c r="G202" s="34">
        <v>11684748.61</v>
      </c>
      <c r="H202" s="3" t="s">
        <v>45</v>
      </c>
      <c r="I202" s="3" t="s">
        <v>45</v>
      </c>
      <c r="J202" s="3" t="s">
        <v>45</v>
      </c>
      <c r="K202" s="3">
        <v>1</v>
      </c>
      <c r="L202" s="3" t="s">
        <v>861</v>
      </c>
      <c r="M202" s="3" t="s">
        <v>45</v>
      </c>
    </row>
    <row r="203" spans="1:13" ht="15">
      <c r="A203" s="137" t="s">
        <v>889</v>
      </c>
      <c r="B203" s="18" t="s">
        <v>891</v>
      </c>
      <c r="C203" s="18" t="s">
        <v>594</v>
      </c>
      <c r="D203" s="18" t="s">
        <v>814</v>
      </c>
      <c r="E203" s="17">
        <v>44545</v>
      </c>
      <c r="F203" s="17">
        <v>44576</v>
      </c>
      <c r="G203" s="34">
        <v>19397000</v>
      </c>
      <c r="H203" s="122">
        <v>1</v>
      </c>
      <c r="I203" s="18" t="s">
        <v>45</v>
      </c>
      <c r="J203" s="18" t="s">
        <v>45</v>
      </c>
      <c r="K203" s="18" t="s">
        <v>45</v>
      </c>
      <c r="L203" s="18" t="s">
        <v>45</v>
      </c>
      <c r="M203" s="18" t="s">
        <v>45</v>
      </c>
    </row>
    <row r="204" spans="1:13" ht="15">
      <c r="A204" s="137" t="s">
        <v>890</v>
      </c>
      <c r="B204" s="18" t="s">
        <v>892</v>
      </c>
      <c r="C204" s="18" t="s">
        <v>594</v>
      </c>
      <c r="D204" s="18" t="s">
        <v>893</v>
      </c>
      <c r="E204" s="17">
        <v>44550</v>
      </c>
      <c r="F204" s="17">
        <v>44569</v>
      </c>
      <c r="G204" s="35">
        <v>37961000</v>
      </c>
      <c r="H204" s="122">
        <v>1</v>
      </c>
      <c r="I204" s="35">
        <v>37961000</v>
      </c>
      <c r="J204" s="35">
        <f>G204-I204</f>
        <v>0</v>
      </c>
      <c r="K204" s="18" t="s">
        <v>45</v>
      </c>
      <c r="L204" s="18" t="s">
        <v>45</v>
      </c>
      <c r="M204" s="18" t="s">
        <v>45</v>
      </c>
    </row>
  </sheetData>
  <mergeCells count="14">
    <mergeCell ref="A190:M191"/>
    <mergeCell ref="A169:M170"/>
    <mergeCell ref="A157:M158"/>
    <mergeCell ref="A78:M79"/>
    <mergeCell ref="A1:M2"/>
    <mergeCell ref="A42:M43"/>
    <mergeCell ref="A3:M4"/>
    <mergeCell ref="A66:M67"/>
    <mergeCell ref="E34:M34"/>
    <mergeCell ref="A144:M145"/>
    <mergeCell ref="A133:M134"/>
    <mergeCell ref="A118:M119"/>
    <mergeCell ref="A105:M106"/>
    <mergeCell ref="A92:M93"/>
  </mergeCells>
  <printOptions/>
  <pageMargins left="0.7" right="0.7" top="0.75" bottom="0.75" header="0.3" footer="0.3"/>
  <pageSetup horizontalDpi="300" verticalDpi="300" orientation="portrait" paperSize="9" r:id="rId1"/>
  <ignoredErrors>
    <ignoredError sqref="K161 H161 H163:H1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workbookViewId="0" topLeftCell="A189">
      <selection activeCell="K201" sqref="K201"/>
    </sheetView>
  </sheetViews>
  <sheetFormatPr defaultColWidth="11.421875" defaultRowHeight="15"/>
  <cols>
    <col min="1" max="1" width="18.7109375" style="0" customWidth="1"/>
    <col min="2" max="2" width="37.140625" style="0" customWidth="1"/>
    <col min="3" max="3" width="22.57421875" style="0" customWidth="1"/>
    <col min="4" max="4" width="23.57421875" style="0" customWidth="1"/>
    <col min="5" max="5" width="24.8515625" style="0" customWidth="1"/>
    <col min="6" max="6" width="22.7109375" style="0" customWidth="1"/>
    <col min="7" max="7" width="21.00390625" style="0" customWidth="1"/>
    <col min="8" max="8" width="21.140625" style="0" customWidth="1"/>
    <col min="9" max="9" width="35.421875" style="0" customWidth="1"/>
    <col min="10" max="10" width="23.421875" style="0" customWidth="1"/>
    <col min="11" max="11" width="28.57421875" style="0" customWidth="1"/>
    <col min="12" max="12" width="28.140625" style="0" customWidth="1"/>
  </cols>
  <sheetData>
    <row r="1" spans="1:12" ht="15">
      <c r="A1" s="146" t="s">
        <v>140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5">
      <c r="A3" s="149" t="s">
        <v>158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9" customHeight="1">
      <c r="A4" s="150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30">
      <c r="A5" s="1" t="s">
        <v>146</v>
      </c>
      <c r="B5" s="10" t="s">
        <v>147</v>
      </c>
      <c r="C5" s="1" t="s">
        <v>88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86</v>
      </c>
      <c r="L5" s="1" t="s">
        <v>87</v>
      </c>
    </row>
    <row r="6" spans="1:12" ht="30">
      <c r="A6" s="6" t="s">
        <v>141</v>
      </c>
      <c r="B6" s="2" t="s">
        <v>148</v>
      </c>
      <c r="C6" s="3" t="s">
        <v>860</v>
      </c>
      <c r="D6" s="2" t="s">
        <v>149</v>
      </c>
      <c r="E6" s="4">
        <v>45291</v>
      </c>
      <c r="F6" s="34">
        <v>0</v>
      </c>
      <c r="G6" s="3" t="s">
        <v>138</v>
      </c>
      <c r="H6" s="3" t="s">
        <v>138</v>
      </c>
      <c r="I6" s="3" t="s">
        <v>138</v>
      </c>
      <c r="J6" s="3" t="s">
        <v>138</v>
      </c>
      <c r="K6" s="3" t="s">
        <v>138</v>
      </c>
      <c r="L6" s="3" t="s">
        <v>138</v>
      </c>
    </row>
    <row r="7" spans="1:12" ht="15">
      <c r="A7" s="6" t="s">
        <v>142</v>
      </c>
      <c r="B7" s="3" t="s">
        <v>150</v>
      </c>
      <c r="C7" s="3" t="s">
        <v>172</v>
      </c>
      <c r="D7" s="4">
        <v>44252</v>
      </c>
      <c r="E7" s="4">
        <v>44561</v>
      </c>
      <c r="F7" s="34">
        <v>507191130</v>
      </c>
      <c r="G7" s="12">
        <v>1</v>
      </c>
      <c r="H7" s="50">
        <v>426933284</v>
      </c>
      <c r="I7" s="13">
        <f>F7-H7</f>
        <v>80257846</v>
      </c>
      <c r="J7" s="3" t="s">
        <v>138</v>
      </c>
      <c r="K7" s="3" t="s">
        <v>138</v>
      </c>
      <c r="L7" s="3" t="s">
        <v>138</v>
      </c>
    </row>
    <row r="8" spans="1:12" ht="15">
      <c r="A8" s="6" t="s">
        <v>143</v>
      </c>
      <c r="B8" s="3" t="s">
        <v>151</v>
      </c>
      <c r="C8" s="3" t="s">
        <v>172</v>
      </c>
      <c r="D8" s="4">
        <v>44250</v>
      </c>
      <c r="E8" s="4">
        <v>44568</v>
      </c>
      <c r="F8" s="34">
        <v>2286836528</v>
      </c>
      <c r="G8" s="12">
        <v>1</v>
      </c>
      <c r="H8" s="51">
        <v>2802453297</v>
      </c>
      <c r="I8" s="5">
        <f>F8-H8</f>
        <v>-515616769</v>
      </c>
      <c r="J8" s="3">
        <v>1</v>
      </c>
      <c r="K8" s="3" t="s">
        <v>138</v>
      </c>
      <c r="L8" s="34">
        <v>1123458442</v>
      </c>
    </row>
    <row r="9" spans="1:12" ht="15">
      <c r="A9" s="6" t="s">
        <v>144</v>
      </c>
      <c r="B9" s="3" t="s">
        <v>152</v>
      </c>
      <c r="C9" s="3" t="s">
        <v>173</v>
      </c>
      <c r="D9" s="4">
        <v>44257</v>
      </c>
      <c r="E9" s="4">
        <v>44502</v>
      </c>
      <c r="F9" s="29">
        <v>18506340</v>
      </c>
      <c r="G9" s="12">
        <v>1</v>
      </c>
      <c r="H9" s="34" t="s">
        <v>45</v>
      </c>
      <c r="I9" s="3" t="s">
        <v>138</v>
      </c>
      <c r="J9" s="3">
        <v>1</v>
      </c>
      <c r="K9" s="3" t="s">
        <v>322</v>
      </c>
      <c r="L9" s="3" t="s">
        <v>138</v>
      </c>
    </row>
    <row r="10" spans="1:12" ht="15">
      <c r="A10" s="6" t="s">
        <v>145</v>
      </c>
      <c r="B10" s="3" t="s">
        <v>153</v>
      </c>
      <c r="C10" s="3" t="s">
        <v>174</v>
      </c>
      <c r="D10" s="4">
        <v>44264</v>
      </c>
      <c r="E10" s="4">
        <v>44539</v>
      </c>
      <c r="F10" s="34">
        <v>1781886088</v>
      </c>
      <c r="G10" s="55">
        <v>0</v>
      </c>
      <c r="H10" s="34">
        <v>1271217078</v>
      </c>
      <c r="I10" s="34">
        <f>F10-H10</f>
        <v>510669010</v>
      </c>
      <c r="J10" s="3">
        <v>1</v>
      </c>
      <c r="K10" s="3" t="s">
        <v>857</v>
      </c>
      <c r="L10" s="3" t="s">
        <v>138</v>
      </c>
    </row>
    <row r="11" spans="1:12" ht="21">
      <c r="A11" s="160" t="s">
        <v>157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ht="15">
      <c r="A12" s="6" t="s">
        <v>154</v>
      </c>
      <c r="B12" s="3" t="s">
        <v>160</v>
      </c>
      <c r="C12" s="3" t="s">
        <v>173</v>
      </c>
      <c r="D12" s="4">
        <v>44347</v>
      </c>
      <c r="E12" s="4">
        <v>44469</v>
      </c>
      <c r="F12" s="5">
        <v>23580237</v>
      </c>
      <c r="G12" s="55">
        <v>1</v>
      </c>
      <c r="H12" s="34">
        <v>0</v>
      </c>
      <c r="I12" s="3" t="s">
        <v>138</v>
      </c>
      <c r="J12" s="3" t="s">
        <v>138</v>
      </c>
      <c r="K12" s="3" t="s">
        <v>138</v>
      </c>
      <c r="L12" s="3" t="s">
        <v>138</v>
      </c>
    </row>
    <row r="13" spans="1:12" ht="30">
      <c r="A13" s="6" t="s">
        <v>155</v>
      </c>
      <c r="B13" s="2" t="s">
        <v>159</v>
      </c>
      <c r="C13" s="3" t="s">
        <v>175</v>
      </c>
      <c r="D13" s="4">
        <v>44274</v>
      </c>
      <c r="E13" s="4">
        <v>44458</v>
      </c>
      <c r="F13" s="5">
        <v>134000000</v>
      </c>
      <c r="G13" s="58">
        <v>0.98</v>
      </c>
      <c r="H13" s="34">
        <v>42750000</v>
      </c>
      <c r="I13" s="13">
        <f>F13-H13</f>
        <v>91250000</v>
      </c>
      <c r="J13" s="3" t="s">
        <v>138</v>
      </c>
      <c r="K13" s="3" t="s">
        <v>138</v>
      </c>
      <c r="L13" s="3" t="s">
        <v>138</v>
      </c>
    </row>
    <row r="14" spans="1:12" ht="15">
      <c r="A14" s="6" t="s">
        <v>156</v>
      </c>
      <c r="B14" s="3" t="s">
        <v>161</v>
      </c>
      <c r="C14" s="3" t="s">
        <v>173</v>
      </c>
      <c r="D14" s="4">
        <v>44307</v>
      </c>
      <c r="E14" s="4">
        <v>44429</v>
      </c>
      <c r="F14" s="3" t="s">
        <v>162</v>
      </c>
      <c r="G14" s="12">
        <v>1</v>
      </c>
      <c r="H14" s="34">
        <v>0</v>
      </c>
      <c r="I14" s="3" t="s">
        <v>138</v>
      </c>
      <c r="J14" s="3">
        <v>1</v>
      </c>
      <c r="K14" s="3" t="s">
        <v>858</v>
      </c>
      <c r="L14" s="3" t="s">
        <v>138</v>
      </c>
    </row>
    <row r="15" spans="1:12" ht="15">
      <c r="A15" s="159" t="s">
        <v>214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ht="9.7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2" ht="30">
      <c r="A17" s="6" t="s">
        <v>215</v>
      </c>
      <c r="B17" s="2" t="s">
        <v>216</v>
      </c>
      <c r="C17" s="8" t="s">
        <v>217</v>
      </c>
      <c r="D17" s="4">
        <v>44305</v>
      </c>
      <c r="E17" s="4">
        <v>44549</v>
      </c>
      <c r="F17" s="5">
        <v>2025257057</v>
      </c>
      <c r="G17" s="58">
        <v>0.73147</v>
      </c>
      <c r="H17" s="34">
        <v>1769716488</v>
      </c>
      <c r="I17" s="13">
        <f>F17-H17</f>
        <v>255540569</v>
      </c>
      <c r="J17" s="3">
        <v>2</v>
      </c>
      <c r="K17" s="3" t="s">
        <v>859</v>
      </c>
      <c r="L17" s="34">
        <v>647733487</v>
      </c>
    </row>
    <row r="18" spans="1:12" ht="15">
      <c r="A18" s="159" t="s">
        <v>244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6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ht="15">
      <c r="A20" s="28" t="s">
        <v>245</v>
      </c>
      <c r="B20" s="26" t="s">
        <v>254</v>
      </c>
      <c r="C20" s="8" t="s">
        <v>175</v>
      </c>
      <c r="D20" s="4">
        <v>44371</v>
      </c>
      <c r="E20" s="4">
        <v>44554</v>
      </c>
      <c r="F20" s="5">
        <v>243852686</v>
      </c>
      <c r="G20" s="55">
        <v>0.9</v>
      </c>
      <c r="H20" s="34">
        <v>51883613</v>
      </c>
      <c r="I20" s="13">
        <f>F20-H20</f>
        <v>191969073</v>
      </c>
      <c r="J20" s="3">
        <v>1</v>
      </c>
      <c r="K20" s="3" t="s">
        <v>857</v>
      </c>
      <c r="L20" s="3" t="s">
        <v>138</v>
      </c>
    </row>
    <row r="21" spans="1:12" ht="15">
      <c r="A21" s="28" t="s">
        <v>246</v>
      </c>
      <c r="B21" s="26" t="s">
        <v>255</v>
      </c>
      <c r="C21" s="8" t="s">
        <v>175</v>
      </c>
      <c r="D21" s="4">
        <v>44358</v>
      </c>
      <c r="E21" s="4">
        <v>44541</v>
      </c>
      <c r="F21" s="5">
        <v>175243110</v>
      </c>
      <c r="G21" s="55">
        <v>0.6733</v>
      </c>
      <c r="H21" s="34">
        <v>37299311</v>
      </c>
      <c r="I21" s="13">
        <f>F21-H21</f>
        <v>137943799</v>
      </c>
      <c r="J21" s="3">
        <v>1</v>
      </c>
      <c r="K21" s="3" t="s">
        <v>857</v>
      </c>
      <c r="L21" s="3" t="s">
        <v>138</v>
      </c>
    </row>
    <row r="22" spans="1:12" ht="15">
      <c r="A22" s="28" t="s">
        <v>247</v>
      </c>
      <c r="B22" s="26" t="s">
        <v>256</v>
      </c>
      <c r="C22" s="8" t="s">
        <v>175</v>
      </c>
      <c r="D22" s="4">
        <v>44357</v>
      </c>
      <c r="E22" s="4">
        <v>44540</v>
      </c>
      <c r="F22" s="5">
        <v>167954486</v>
      </c>
      <c r="G22" s="55">
        <v>0.8133</v>
      </c>
      <c r="H22" s="34">
        <v>35703406</v>
      </c>
      <c r="I22" s="13">
        <f>F22-H22</f>
        <v>132251080</v>
      </c>
      <c r="J22" s="3">
        <v>2</v>
      </c>
      <c r="K22" s="3" t="s">
        <v>862</v>
      </c>
      <c r="L22" s="3" t="s">
        <v>138</v>
      </c>
    </row>
    <row r="23" spans="1:12" ht="30">
      <c r="A23" s="28" t="s">
        <v>248</v>
      </c>
      <c r="B23" s="26" t="s">
        <v>262</v>
      </c>
      <c r="C23" s="8" t="s">
        <v>217</v>
      </c>
      <c r="D23" s="4">
        <v>44342</v>
      </c>
      <c r="E23" s="4">
        <v>44587</v>
      </c>
      <c r="F23" s="5">
        <v>112175000</v>
      </c>
      <c r="G23" s="54">
        <v>1</v>
      </c>
      <c r="H23" s="3" t="s">
        <v>138</v>
      </c>
      <c r="I23" s="3" t="s">
        <v>138</v>
      </c>
      <c r="J23" s="3" t="s">
        <v>138</v>
      </c>
      <c r="K23" s="3" t="s">
        <v>138</v>
      </c>
      <c r="L23" s="3" t="s">
        <v>138</v>
      </c>
    </row>
    <row r="24" spans="1:12" ht="15">
      <c r="A24" s="28" t="s">
        <v>249</v>
      </c>
      <c r="B24" s="26" t="s">
        <v>257</v>
      </c>
      <c r="C24" s="8" t="s">
        <v>263</v>
      </c>
      <c r="D24" s="24">
        <v>44347</v>
      </c>
      <c r="E24" s="4">
        <v>44561</v>
      </c>
      <c r="F24" s="5">
        <v>970562075</v>
      </c>
      <c r="G24" s="55">
        <v>0</v>
      </c>
      <c r="H24" s="3" t="s">
        <v>138</v>
      </c>
      <c r="I24" s="3" t="s">
        <v>138</v>
      </c>
      <c r="J24" s="3">
        <v>1</v>
      </c>
      <c r="K24" s="3" t="s">
        <v>138</v>
      </c>
      <c r="L24" s="3" t="s">
        <v>138</v>
      </c>
    </row>
    <row r="25" spans="1:12" ht="15">
      <c r="A25" s="28" t="s">
        <v>250</v>
      </c>
      <c r="B25" s="26" t="s">
        <v>258</v>
      </c>
      <c r="C25" s="8" t="s">
        <v>263</v>
      </c>
      <c r="D25" s="4">
        <v>44340</v>
      </c>
      <c r="E25" s="4">
        <v>44554</v>
      </c>
      <c r="F25" s="34">
        <v>260443176</v>
      </c>
      <c r="G25" s="54">
        <v>1</v>
      </c>
      <c r="H25" s="34">
        <v>98968407</v>
      </c>
      <c r="I25" s="34">
        <f>F25-H25</f>
        <v>161474769</v>
      </c>
      <c r="J25" s="3" t="s">
        <v>138</v>
      </c>
      <c r="K25" s="3" t="s">
        <v>138</v>
      </c>
      <c r="L25" s="3" t="s">
        <v>138</v>
      </c>
    </row>
    <row r="26" spans="1:12" ht="15">
      <c r="A26" s="28" t="s">
        <v>251</v>
      </c>
      <c r="B26" s="26" t="s">
        <v>259</v>
      </c>
      <c r="C26" s="8" t="s">
        <v>173</v>
      </c>
      <c r="D26" s="4">
        <v>44341</v>
      </c>
      <c r="E26" s="4">
        <v>44464</v>
      </c>
      <c r="F26" s="5">
        <v>12600000</v>
      </c>
      <c r="G26" s="55">
        <v>1</v>
      </c>
      <c r="H26" s="34">
        <v>0</v>
      </c>
      <c r="I26" s="3" t="s">
        <v>138</v>
      </c>
      <c r="J26" s="3" t="s">
        <v>138</v>
      </c>
      <c r="K26" s="3" t="s">
        <v>138</v>
      </c>
      <c r="L26" s="3" t="s">
        <v>138</v>
      </c>
    </row>
    <row r="27" spans="1:12" ht="30">
      <c r="A27" s="28" t="s">
        <v>252</v>
      </c>
      <c r="B27" s="26" t="s">
        <v>260</v>
      </c>
      <c r="C27" s="8" t="s">
        <v>217</v>
      </c>
      <c r="D27" s="4">
        <v>44350</v>
      </c>
      <c r="E27" s="4">
        <v>44561</v>
      </c>
      <c r="F27" s="5">
        <v>3019462931</v>
      </c>
      <c r="G27" s="57">
        <v>0.1386</v>
      </c>
      <c r="H27" s="34">
        <v>317114076</v>
      </c>
      <c r="I27" s="13">
        <f>F27-H27</f>
        <v>2702348855</v>
      </c>
      <c r="J27" s="3" t="s">
        <v>138</v>
      </c>
      <c r="K27" s="3" t="s">
        <v>138</v>
      </c>
      <c r="L27" s="3" t="s">
        <v>138</v>
      </c>
    </row>
    <row r="28" spans="1:12" ht="15">
      <c r="A28" s="28" t="s">
        <v>253</v>
      </c>
      <c r="B28" s="26" t="s">
        <v>261</v>
      </c>
      <c r="C28" s="8" t="s">
        <v>175</v>
      </c>
      <c r="D28" s="4">
        <v>44348</v>
      </c>
      <c r="E28" s="4">
        <v>44531</v>
      </c>
      <c r="F28" s="5">
        <v>91968500</v>
      </c>
      <c r="G28" s="55">
        <v>0.97</v>
      </c>
      <c r="H28" s="34">
        <v>21123250</v>
      </c>
      <c r="I28" s="13">
        <f>F28-H28</f>
        <v>70845250</v>
      </c>
      <c r="J28" s="3" t="s">
        <v>138</v>
      </c>
      <c r="K28" s="3" t="s">
        <v>138</v>
      </c>
      <c r="L28" s="3" t="s">
        <v>138</v>
      </c>
    </row>
    <row r="29" spans="1:12" ht="15">
      <c r="A29" s="159" t="s">
        <v>290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</row>
    <row r="30" spans="1:12" ht="6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</row>
    <row r="31" spans="1:12" ht="30">
      <c r="A31" s="11" t="s">
        <v>291</v>
      </c>
      <c r="B31" s="2" t="s">
        <v>325</v>
      </c>
      <c r="C31" s="8" t="s">
        <v>263</v>
      </c>
      <c r="D31" s="4">
        <v>44379</v>
      </c>
      <c r="E31" s="4">
        <v>44594</v>
      </c>
      <c r="F31" s="5">
        <v>3070834017</v>
      </c>
      <c r="G31" s="58">
        <v>0.6484</v>
      </c>
      <c r="H31" s="34">
        <v>100000000</v>
      </c>
      <c r="I31" s="13">
        <f>F31-H31</f>
        <v>2970834017</v>
      </c>
      <c r="J31" s="3" t="s">
        <v>138</v>
      </c>
      <c r="K31" s="3" t="s">
        <v>138</v>
      </c>
      <c r="L31" s="3" t="s">
        <v>138</v>
      </c>
    </row>
    <row r="32" spans="1:12" ht="30">
      <c r="A32" s="11" t="s">
        <v>292</v>
      </c>
      <c r="B32" s="2" t="s">
        <v>306</v>
      </c>
      <c r="C32" s="8" t="s">
        <v>326</v>
      </c>
      <c r="D32" s="4">
        <v>44372</v>
      </c>
      <c r="E32" s="4">
        <v>44737</v>
      </c>
      <c r="F32" s="5">
        <v>3500000000</v>
      </c>
      <c r="G32" s="12">
        <v>0.9175</v>
      </c>
      <c r="H32" s="3" t="s">
        <v>138</v>
      </c>
      <c r="I32" s="3" t="s">
        <v>138</v>
      </c>
      <c r="J32" s="3" t="s">
        <v>138</v>
      </c>
      <c r="K32" s="3" t="s">
        <v>138</v>
      </c>
      <c r="L32" s="3" t="s">
        <v>138</v>
      </c>
    </row>
    <row r="33" spans="1:12" ht="15">
      <c r="A33" s="11" t="s">
        <v>293</v>
      </c>
      <c r="B33" s="3" t="s">
        <v>307</v>
      </c>
      <c r="C33" s="8" t="s">
        <v>173</v>
      </c>
      <c r="D33" s="4">
        <v>44398</v>
      </c>
      <c r="E33" s="4">
        <v>44521</v>
      </c>
      <c r="F33" s="5">
        <v>9076309</v>
      </c>
      <c r="G33" s="55">
        <v>1</v>
      </c>
      <c r="H33" s="3" t="s">
        <v>138</v>
      </c>
      <c r="I33" s="3" t="s">
        <v>138</v>
      </c>
      <c r="J33" s="3" t="s">
        <v>138</v>
      </c>
      <c r="K33" s="3" t="s">
        <v>138</v>
      </c>
      <c r="L33" s="3" t="s">
        <v>138</v>
      </c>
    </row>
    <row r="34" spans="1:12" ht="15">
      <c r="A34" s="11" t="s">
        <v>294</v>
      </c>
      <c r="B34" s="3" t="s">
        <v>308</v>
      </c>
      <c r="C34" s="8" t="s">
        <v>175</v>
      </c>
      <c r="D34" s="4">
        <v>44364</v>
      </c>
      <c r="E34" s="4">
        <v>44547</v>
      </c>
      <c r="F34" s="5">
        <v>179202874</v>
      </c>
      <c r="G34" s="55">
        <v>1</v>
      </c>
      <c r="H34" s="34">
        <v>91319902</v>
      </c>
      <c r="I34" s="13">
        <f>F34-H34</f>
        <v>87882972</v>
      </c>
      <c r="J34" s="3">
        <v>1</v>
      </c>
      <c r="K34" s="3" t="s">
        <v>863</v>
      </c>
      <c r="L34" s="34">
        <v>85439101</v>
      </c>
    </row>
    <row r="35" spans="1:12" ht="15">
      <c r="A35" s="11" t="s">
        <v>295</v>
      </c>
      <c r="B35" s="3" t="s">
        <v>309</v>
      </c>
      <c r="C35" s="8" t="s">
        <v>175</v>
      </c>
      <c r="D35" s="4">
        <v>44386</v>
      </c>
      <c r="E35" s="4">
        <v>44570</v>
      </c>
      <c r="F35" s="5">
        <v>62985608</v>
      </c>
      <c r="G35" s="55">
        <v>1</v>
      </c>
      <c r="H35" s="34">
        <v>46230338</v>
      </c>
      <c r="I35" s="13">
        <f>F35-H35</f>
        <v>16755270</v>
      </c>
      <c r="J35" s="3" t="s">
        <v>138</v>
      </c>
      <c r="K35" s="3" t="s">
        <v>138</v>
      </c>
      <c r="L35" s="3" t="s">
        <v>138</v>
      </c>
    </row>
    <row r="36" spans="1:12" ht="15">
      <c r="A36" s="11" t="s">
        <v>296</v>
      </c>
      <c r="B36" s="3" t="s">
        <v>307</v>
      </c>
      <c r="C36" s="8" t="s">
        <v>175</v>
      </c>
      <c r="D36" s="4">
        <v>44364</v>
      </c>
      <c r="E36" s="4">
        <v>44547</v>
      </c>
      <c r="F36" s="5">
        <v>164936359</v>
      </c>
      <c r="G36" s="12">
        <v>0</v>
      </c>
      <c r="H36" s="3" t="s">
        <v>138</v>
      </c>
      <c r="I36" s="3" t="s">
        <v>138</v>
      </c>
      <c r="J36" s="3">
        <v>1</v>
      </c>
      <c r="K36" s="3" t="s">
        <v>858</v>
      </c>
      <c r="L36" s="3" t="s">
        <v>138</v>
      </c>
    </row>
    <row r="37" spans="1:12" ht="15">
      <c r="A37" s="11" t="s">
        <v>297</v>
      </c>
      <c r="B37" s="3" t="s">
        <v>310</v>
      </c>
      <c r="C37" s="8" t="s">
        <v>175</v>
      </c>
      <c r="D37" s="4">
        <v>44372</v>
      </c>
      <c r="E37" s="4">
        <v>44555</v>
      </c>
      <c r="F37" s="5">
        <v>119565383</v>
      </c>
      <c r="G37" s="55">
        <v>0</v>
      </c>
      <c r="H37" s="3" t="s">
        <v>138</v>
      </c>
      <c r="I37" s="3" t="s">
        <v>138</v>
      </c>
      <c r="J37" s="3">
        <v>1</v>
      </c>
      <c r="K37" s="3" t="s">
        <v>858</v>
      </c>
      <c r="L37" s="3" t="s">
        <v>138</v>
      </c>
    </row>
    <row r="38" spans="1:12" ht="15">
      <c r="A38" s="11" t="s">
        <v>298</v>
      </c>
      <c r="B38" s="3" t="s">
        <v>311</v>
      </c>
      <c r="C38" s="8" t="s">
        <v>319</v>
      </c>
      <c r="D38" s="4">
        <v>44356</v>
      </c>
      <c r="E38" s="4">
        <v>44561</v>
      </c>
      <c r="F38" s="5">
        <v>8158728366</v>
      </c>
      <c r="G38" s="57">
        <v>0.7428</v>
      </c>
      <c r="H38" s="34">
        <v>2707056000</v>
      </c>
      <c r="I38" s="13">
        <f>F38-H38</f>
        <v>5451672366</v>
      </c>
      <c r="J38" s="3">
        <v>3</v>
      </c>
      <c r="K38" s="3" t="s">
        <v>138</v>
      </c>
      <c r="L38" s="34">
        <v>1186107841</v>
      </c>
    </row>
    <row r="39" spans="1:12" ht="15">
      <c r="A39" s="11" t="s">
        <v>299</v>
      </c>
      <c r="B39" s="2" t="s">
        <v>316</v>
      </c>
      <c r="C39" s="8" t="s">
        <v>175</v>
      </c>
      <c r="D39" s="4">
        <v>44376</v>
      </c>
      <c r="E39" s="4">
        <v>44559</v>
      </c>
      <c r="F39" s="5">
        <v>166309793</v>
      </c>
      <c r="G39" s="55">
        <v>0.76667</v>
      </c>
      <c r="H39" s="34">
        <v>35445157</v>
      </c>
      <c r="I39" s="13">
        <f>F39-H39</f>
        <v>130864636</v>
      </c>
      <c r="J39" s="3">
        <v>1</v>
      </c>
      <c r="K39" s="3" t="s">
        <v>864</v>
      </c>
      <c r="L39" s="34">
        <v>81980758</v>
      </c>
    </row>
    <row r="40" spans="1:12" ht="15">
      <c r="A40" s="11" t="s">
        <v>300</v>
      </c>
      <c r="B40" s="2" t="s">
        <v>317</v>
      </c>
      <c r="C40" s="8" t="s">
        <v>263</v>
      </c>
      <c r="D40" s="4">
        <v>44375</v>
      </c>
      <c r="E40" s="4">
        <v>44561</v>
      </c>
      <c r="F40" s="5">
        <v>222746630</v>
      </c>
      <c r="G40" s="12">
        <v>0.29233</v>
      </c>
      <c r="H40" s="34">
        <v>54315675</v>
      </c>
      <c r="I40" s="13">
        <f>F40-H40</f>
        <v>168430955</v>
      </c>
      <c r="J40" s="3" t="s">
        <v>138</v>
      </c>
      <c r="K40" s="3" t="s">
        <v>138</v>
      </c>
      <c r="L40" s="3" t="s">
        <v>138</v>
      </c>
    </row>
    <row r="41" spans="1:12" ht="15">
      <c r="A41" s="11" t="s">
        <v>301</v>
      </c>
      <c r="B41" s="2" t="s">
        <v>312</v>
      </c>
      <c r="C41" s="8" t="s">
        <v>173</v>
      </c>
      <c r="D41" s="4">
        <v>44364</v>
      </c>
      <c r="E41" s="4">
        <v>44486</v>
      </c>
      <c r="F41" s="5">
        <v>8306585</v>
      </c>
      <c r="G41" s="55">
        <v>1</v>
      </c>
      <c r="H41" s="3" t="s">
        <v>138</v>
      </c>
      <c r="I41" s="3" t="s">
        <v>138</v>
      </c>
      <c r="J41" s="3" t="s">
        <v>138</v>
      </c>
      <c r="K41" s="3" t="s">
        <v>138</v>
      </c>
      <c r="L41" s="3" t="s">
        <v>138</v>
      </c>
    </row>
    <row r="42" spans="1:12" ht="15">
      <c r="A42" s="11" t="s">
        <v>302</v>
      </c>
      <c r="B42" s="2" t="s">
        <v>313</v>
      </c>
      <c r="C42" s="8" t="s">
        <v>173</v>
      </c>
      <c r="D42" s="4">
        <v>44414</v>
      </c>
      <c r="E42" s="4">
        <v>44536</v>
      </c>
      <c r="F42" s="5">
        <v>15415901</v>
      </c>
      <c r="G42" s="12">
        <v>1</v>
      </c>
      <c r="H42" s="3" t="s">
        <v>138</v>
      </c>
      <c r="I42" s="3" t="s">
        <v>138</v>
      </c>
      <c r="J42" s="3" t="s">
        <v>138</v>
      </c>
      <c r="K42" s="3" t="s">
        <v>138</v>
      </c>
      <c r="L42" s="3" t="s">
        <v>138</v>
      </c>
    </row>
    <row r="43" spans="1:12" ht="15">
      <c r="A43" s="11" t="s">
        <v>303</v>
      </c>
      <c r="B43" s="2" t="s">
        <v>318</v>
      </c>
      <c r="C43" s="8" t="s">
        <v>175</v>
      </c>
      <c r="D43" s="4">
        <v>44368</v>
      </c>
      <c r="E43" s="4">
        <v>44551</v>
      </c>
      <c r="F43" s="5">
        <v>191579745</v>
      </c>
      <c r="G43" s="55">
        <v>0.3</v>
      </c>
      <c r="H43" s="34">
        <v>38014559</v>
      </c>
      <c r="I43" s="13">
        <f>F43-H43</f>
        <v>153565186</v>
      </c>
      <c r="J43" s="3">
        <v>1</v>
      </c>
      <c r="K43" s="3" t="s">
        <v>857</v>
      </c>
      <c r="L43" s="3" t="s">
        <v>138</v>
      </c>
    </row>
    <row r="44" spans="1:12" ht="15">
      <c r="A44" s="11" t="s">
        <v>304</v>
      </c>
      <c r="B44" s="2" t="s">
        <v>314</v>
      </c>
      <c r="C44" s="8" t="s">
        <v>173</v>
      </c>
      <c r="D44" s="4">
        <v>44428</v>
      </c>
      <c r="E44" s="4">
        <v>44550</v>
      </c>
      <c r="F44" s="5">
        <v>5597057</v>
      </c>
      <c r="G44" s="12">
        <v>1</v>
      </c>
      <c r="H44" s="3" t="s">
        <v>138</v>
      </c>
      <c r="I44" s="3" t="s">
        <v>138</v>
      </c>
      <c r="J44" s="3" t="s">
        <v>138</v>
      </c>
      <c r="K44" s="3" t="s">
        <v>138</v>
      </c>
      <c r="L44" s="3" t="s">
        <v>138</v>
      </c>
    </row>
    <row r="45" spans="1:12" ht="30">
      <c r="A45" s="11" t="s">
        <v>305</v>
      </c>
      <c r="B45" s="2" t="s">
        <v>315</v>
      </c>
      <c r="C45" s="8" t="s">
        <v>326</v>
      </c>
      <c r="D45" s="4">
        <v>44398</v>
      </c>
      <c r="E45" s="4">
        <v>44763</v>
      </c>
      <c r="F45" s="34">
        <v>1580010800</v>
      </c>
      <c r="G45" s="55">
        <v>0.6723</v>
      </c>
      <c r="H45" s="34">
        <v>376265000</v>
      </c>
      <c r="I45" s="34">
        <f>F45-H45</f>
        <v>1203745800</v>
      </c>
      <c r="J45" s="3">
        <v>1</v>
      </c>
      <c r="K45" s="3" t="s">
        <v>138</v>
      </c>
      <c r="L45" s="3" t="s">
        <v>138</v>
      </c>
    </row>
    <row r="46" spans="1:12" ht="15">
      <c r="A46" s="159" t="s">
        <v>327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</row>
    <row r="47" spans="1:12" ht="15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</row>
    <row r="48" spans="1:12" ht="30">
      <c r="A48" s="11" t="s">
        <v>328</v>
      </c>
      <c r="B48" s="2" t="s">
        <v>329</v>
      </c>
      <c r="C48" s="8" t="s">
        <v>175</v>
      </c>
      <c r="D48" s="4">
        <v>44383</v>
      </c>
      <c r="E48" s="4">
        <v>44567</v>
      </c>
      <c r="F48" s="34">
        <v>57000000</v>
      </c>
      <c r="G48" s="12">
        <v>0.34</v>
      </c>
      <c r="H48" s="34">
        <v>7482000</v>
      </c>
      <c r="I48" s="34">
        <f>F48-H48</f>
        <v>49518000</v>
      </c>
      <c r="J48" s="3" t="s">
        <v>138</v>
      </c>
      <c r="K48" s="3" t="s">
        <v>138</v>
      </c>
      <c r="L48" s="3" t="s">
        <v>138</v>
      </c>
    </row>
    <row r="49" spans="1:12" ht="15">
      <c r="A49" s="11" t="s">
        <v>328</v>
      </c>
      <c r="B49" s="2" t="s">
        <v>331</v>
      </c>
      <c r="C49" s="8" t="s">
        <v>175</v>
      </c>
      <c r="D49" s="4">
        <v>44383</v>
      </c>
      <c r="E49" s="4">
        <v>44567</v>
      </c>
      <c r="F49" s="34">
        <v>57000000</v>
      </c>
      <c r="G49" s="12">
        <v>0.34</v>
      </c>
      <c r="H49" s="34">
        <v>7482000</v>
      </c>
      <c r="I49" s="34">
        <f>F49-H49</f>
        <v>49518000</v>
      </c>
      <c r="J49" s="3" t="s">
        <v>138</v>
      </c>
      <c r="K49" s="3" t="s">
        <v>138</v>
      </c>
      <c r="L49" s="3" t="s">
        <v>138</v>
      </c>
    </row>
    <row r="50" spans="1:12" ht="30">
      <c r="A50" s="11" t="s">
        <v>330</v>
      </c>
      <c r="B50" s="2" t="s">
        <v>332</v>
      </c>
      <c r="C50" s="8" t="s">
        <v>175</v>
      </c>
      <c r="D50" s="4">
        <v>44383</v>
      </c>
      <c r="E50" s="4">
        <v>44567</v>
      </c>
      <c r="F50" s="5">
        <v>40894880</v>
      </c>
      <c r="G50" s="12">
        <v>0.4145</v>
      </c>
      <c r="H50" s="34">
        <v>7482000</v>
      </c>
      <c r="I50" s="13">
        <f>F50-H50</f>
        <v>33412880</v>
      </c>
      <c r="J50" s="3">
        <v>1</v>
      </c>
      <c r="K50" s="3" t="s">
        <v>858</v>
      </c>
      <c r="L50" s="3" t="s">
        <v>138</v>
      </c>
    </row>
    <row r="51" spans="1:12" ht="15">
      <c r="A51" s="11" t="s">
        <v>330</v>
      </c>
      <c r="B51" s="3" t="s">
        <v>333</v>
      </c>
      <c r="C51" s="8" t="s">
        <v>175</v>
      </c>
      <c r="D51" s="4">
        <v>44383</v>
      </c>
      <c r="E51" s="4">
        <v>44567</v>
      </c>
      <c r="F51" s="5">
        <v>40894880</v>
      </c>
      <c r="G51" s="12">
        <v>0.4145</v>
      </c>
      <c r="H51" s="34">
        <v>7482000</v>
      </c>
      <c r="I51" s="13">
        <f>F51-H51</f>
        <v>33412880</v>
      </c>
      <c r="J51" s="3">
        <v>1</v>
      </c>
      <c r="K51" s="3" t="s">
        <v>858</v>
      </c>
      <c r="L51" s="3" t="s">
        <v>138</v>
      </c>
    </row>
    <row r="52" spans="1:12" ht="15">
      <c r="A52" s="11" t="s">
        <v>334</v>
      </c>
      <c r="B52" s="3" t="s">
        <v>335</v>
      </c>
      <c r="C52" s="8" t="s">
        <v>175</v>
      </c>
      <c r="D52" s="4">
        <v>44383</v>
      </c>
      <c r="E52" s="4">
        <v>44567</v>
      </c>
      <c r="F52" s="5">
        <v>35038283</v>
      </c>
      <c r="G52" s="12">
        <v>0.06</v>
      </c>
      <c r="H52" s="3" t="s">
        <v>138</v>
      </c>
      <c r="I52" s="3" t="s">
        <v>138</v>
      </c>
      <c r="J52" s="3" t="s">
        <v>138</v>
      </c>
      <c r="K52" s="3" t="s">
        <v>138</v>
      </c>
      <c r="L52" s="3" t="s">
        <v>138</v>
      </c>
    </row>
    <row r="53" spans="1:12" ht="30">
      <c r="A53" s="11" t="s">
        <v>334</v>
      </c>
      <c r="B53" s="2" t="s">
        <v>336</v>
      </c>
      <c r="C53" s="8" t="s">
        <v>175</v>
      </c>
      <c r="D53" s="4">
        <v>44383</v>
      </c>
      <c r="E53" s="4">
        <v>44567</v>
      </c>
      <c r="F53" s="5">
        <v>35038283</v>
      </c>
      <c r="G53" s="12">
        <v>0.06</v>
      </c>
      <c r="H53" s="3" t="s">
        <v>138</v>
      </c>
      <c r="I53" s="3" t="s">
        <v>138</v>
      </c>
      <c r="J53" s="3" t="s">
        <v>138</v>
      </c>
      <c r="K53" s="3" t="s">
        <v>138</v>
      </c>
      <c r="L53" s="3" t="s">
        <v>138</v>
      </c>
    </row>
    <row r="54" spans="1:12" ht="30">
      <c r="A54" s="11" t="s">
        <v>337</v>
      </c>
      <c r="B54" s="2" t="s">
        <v>338</v>
      </c>
      <c r="C54" s="8" t="s">
        <v>175</v>
      </c>
      <c r="D54" s="4">
        <v>44383</v>
      </c>
      <c r="E54" s="4">
        <v>44567</v>
      </c>
      <c r="F54" s="5">
        <v>50792500</v>
      </c>
      <c r="G54" s="12">
        <v>0.18</v>
      </c>
      <c r="H54" s="3" t="s">
        <v>138</v>
      </c>
      <c r="I54" s="3" t="s">
        <v>138</v>
      </c>
      <c r="J54" s="3" t="s">
        <v>138</v>
      </c>
      <c r="K54" s="3" t="s">
        <v>138</v>
      </c>
      <c r="L54" s="3" t="s">
        <v>138</v>
      </c>
    </row>
    <row r="55" spans="1:12" ht="15">
      <c r="A55" s="11" t="s">
        <v>337</v>
      </c>
      <c r="B55" s="3" t="s">
        <v>339</v>
      </c>
      <c r="C55" s="8" t="s">
        <v>175</v>
      </c>
      <c r="D55" s="4">
        <v>44383</v>
      </c>
      <c r="E55" s="4">
        <v>44567</v>
      </c>
      <c r="F55" s="5">
        <v>50792500</v>
      </c>
      <c r="G55" s="12">
        <v>0.18</v>
      </c>
      <c r="H55" s="3" t="s">
        <v>138</v>
      </c>
      <c r="I55" s="3" t="s">
        <v>138</v>
      </c>
      <c r="J55" s="3" t="s">
        <v>138</v>
      </c>
      <c r="K55" s="3" t="s">
        <v>138</v>
      </c>
      <c r="L55" s="3" t="s">
        <v>138</v>
      </c>
    </row>
    <row r="56" spans="1:12" ht="15">
      <c r="A56" s="11" t="s">
        <v>340</v>
      </c>
      <c r="B56" s="3" t="s">
        <v>341</v>
      </c>
      <c r="C56" s="8" t="s">
        <v>175</v>
      </c>
      <c r="D56" s="4">
        <v>44385</v>
      </c>
      <c r="E56" s="4">
        <v>44569</v>
      </c>
      <c r="F56" s="5">
        <v>42720000</v>
      </c>
      <c r="G56" s="12">
        <v>0.315</v>
      </c>
      <c r="H56" s="3" t="s">
        <v>138</v>
      </c>
      <c r="I56" s="3" t="s">
        <v>138</v>
      </c>
      <c r="J56" s="3" t="s">
        <v>138</v>
      </c>
      <c r="K56" s="3" t="s">
        <v>138</v>
      </c>
      <c r="L56" s="3" t="s">
        <v>138</v>
      </c>
    </row>
    <row r="57" spans="1:12" ht="30">
      <c r="A57" s="11" t="s">
        <v>340</v>
      </c>
      <c r="B57" s="2" t="s">
        <v>342</v>
      </c>
      <c r="C57" s="8" t="s">
        <v>175</v>
      </c>
      <c r="D57" s="4">
        <v>44385</v>
      </c>
      <c r="E57" s="4">
        <v>44569</v>
      </c>
      <c r="F57" s="5">
        <v>42720000</v>
      </c>
      <c r="G57" s="12">
        <v>0.315</v>
      </c>
      <c r="H57" s="3" t="s">
        <v>138</v>
      </c>
      <c r="I57" s="3" t="s">
        <v>138</v>
      </c>
      <c r="J57" s="3" t="s">
        <v>138</v>
      </c>
      <c r="K57" s="3" t="s">
        <v>138</v>
      </c>
      <c r="L57" s="3" t="s">
        <v>138</v>
      </c>
    </row>
    <row r="58" spans="1:12" ht="30">
      <c r="A58" s="11" t="s">
        <v>343</v>
      </c>
      <c r="B58" s="2" t="s">
        <v>344</v>
      </c>
      <c r="C58" s="8" t="s">
        <v>175</v>
      </c>
      <c r="D58" s="4">
        <v>44385</v>
      </c>
      <c r="E58" s="4">
        <v>44569</v>
      </c>
      <c r="F58" s="5">
        <v>40715000</v>
      </c>
      <c r="G58" s="12">
        <v>0.31</v>
      </c>
      <c r="H58" s="34">
        <v>7482000</v>
      </c>
      <c r="I58" s="13">
        <f>F58-H58</f>
        <v>33233000</v>
      </c>
      <c r="J58" s="3">
        <v>1</v>
      </c>
      <c r="K58" s="3" t="s">
        <v>858</v>
      </c>
      <c r="L58" s="3" t="s">
        <v>138</v>
      </c>
    </row>
    <row r="59" spans="1:12" ht="30">
      <c r="A59" s="11" t="s">
        <v>343</v>
      </c>
      <c r="B59" s="2" t="s">
        <v>345</v>
      </c>
      <c r="C59" s="8" t="s">
        <v>175</v>
      </c>
      <c r="D59" s="4">
        <v>44385</v>
      </c>
      <c r="E59" s="4">
        <v>44569</v>
      </c>
      <c r="F59" s="5">
        <v>40715000</v>
      </c>
      <c r="G59" s="12">
        <v>0.31</v>
      </c>
      <c r="H59" s="34">
        <v>7482000</v>
      </c>
      <c r="I59" s="13">
        <f>F59-H59</f>
        <v>33233000</v>
      </c>
      <c r="J59" s="3">
        <v>1</v>
      </c>
      <c r="K59" s="3" t="s">
        <v>858</v>
      </c>
      <c r="L59" s="3" t="s">
        <v>138</v>
      </c>
    </row>
    <row r="60" spans="1:12" ht="30">
      <c r="A60" s="11" t="s">
        <v>346</v>
      </c>
      <c r="B60" s="2" t="s">
        <v>347</v>
      </c>
      <c r="C60" s="8" t="s">
        <v>175</v>
      </c>
      <c r="D60" s="4">
        <v>44392</v>
      </c>
      <c r="E60" s="4">
        <v>44576</v>
      </c>
      <c r="F60" s="5">
        <v>31770000</v>
      </c>
      <c r="G60" s="12">
        <v>0.33</v>
      </c>
      <c r="H60" s="34">
        <v>7482000</v>
      </c>
      <c r="I60" s="13">
        <f aca="true" t="shared" si="0" ref="I60:I61">F60-H60</f>
        <v>24288000</v>
      </c>
      <c r="J60" s="3">
        <v>1</v>
      </c>
      <c r="K60" s="3" t="s">
        <v>857</v>
      </c>
      <c r="L60" s="3" t="s">
        <v>138</v>
      </c>
    </row>
    <row r="61" spans="1:12" ht="15">
      <c r="A61" s="11" t="s">
        <v>346</v>
      </c>
      <c r="B61" s="2" t="s">
        <v>348</v>
      </c>
      <c r="C61" s="8" t="s">
        <v>175</v>
      </c>
      <c r="D61" s="4">
        <v>44392</v>
      </c>
      <c r="E61" s="4">
        <v>44576</v>
      </c>
      <c r="F61" s="5">
        <v>31770000</v>
      </c>
      <c r="G61" s="12">
        <v>0.33</v>
      </c>
      <c r="H61" s="34">
        <v>7482000</v>
      </c>
      <c r="I61" s="13">
        <f t="shared" si="0"/>
        <v>24288000</v>
      </c>
      <c r="J61" s="3">
        <v>1</v>
      </c>
      <c r="K61" s="3" t="s">
        <v>857</v>
      </c>
      <c r="L61" s="3" t="s">
        <v>138</v>
      </c>
    </row>
    <row r="62" spans="1:12" ht="15">
      <c r="A62" s="11" t="s">
        <v>349</v>
      </c>
      <c r="B62" s="2" t="s">
        <v>350</v>
      </c>
      <c r="C62" s="8" t="s">
        <v>175</v>
      </c>
      <c r="D62" s="4">
        <v>44389</v>
      </c>
      <c r="E62" s="4">
        <v>44573</v>
      </c>
      <c r="F62" s="5">
        <v>101046000</v>
      </c>
      <c r="G62" s="14">
        <v>0.2102</v>
      </c>
      <c r="H62" s="3" t="s">
        <v>138</v>
      </c>
      <c r="I62" s="3" t="s">
        <v>138</v>
      </c>
      <c r="J62" s="3">
        <v>1</v>
      </c>
      <c r="K62" s="3" t="s">
        <v>861</v>
      </c>
      <c r="L62" s="3" t="s">
        <v>138</v>
      </c>
    </row>
    <row r="63" spans="1:12" ht="30">
      <c r="A63" s="11" t="s">
        <v>349</v>
      </c>
      <c r="B63" s="2" t="s">
        <v>351</v>
      </c>
      <c r="C63" s="8" t="s">
        <v>175</v>
      </c>
      <c r="D63" s="4">
        <v>44389</v>
      </c>
      <c r="E63" s="4">
        <v>44573</v>
      </c>
      <c r="F63" s="5">
        <v>101046000</v>
      </c>
      <c r="G63" s="14">
        <v>0.2102</v>
      </c>
      <c r="H63" s="3" t="s">
        <v>138</v>
      </c>
      <c r="I63" s="3" t="s">
        <v>138</v>
      </c>
      <c r="J63" s="3">
        <v>1</v>
      </c>
      <c r="K63" s="3" t="s">
        <v>861</v>
      </c>
      <c r="L63" s="3" t="s">
        <v>138</v>
      </c>
    </row>
    <row r="64" spans="1:12" ht="30">
      <c r="A64" s="11" t="s">
        <v>352</v>
      </c>
      <c r="B64" s="2" t="s">
        <v>353</v>
      </c>
      <c r="C64" s="8" t="s">
        <v>175</v>
      </c>
      <c r="D64" s="4">
        <v>44398</v>
      </c>
      <c r="E64" s="4">
        <v>44582</v>
      </c>
      <c r="F64" s="5">
        <v>36796000</v>
      </c>
      <c r="G64" s="3" t="s">
        <v>138</v>
      </c>
      <c r="H64" s="3" t="s">
        <v>138</v>
      </c>
      <c r="I64" s="3" t="s">
        <v>138</v>
      </c>
      <c r="J64" s="3">
        <v>1</v>
      </c>
      <c r="K64" s="3" t="s">
        <v>858</v>
      </c>
      <c r="L64" s="3" t="s">
        <v>138</v>
      </c>
    </row>
    <row r="65" spans="1:12" ht="15">
      <c r="A65" s="11" t="s">
        <v>352</v>
      </c>
      <c r="B65" s="2" t="s">
        <v>354</v>
      </c>
      <c r="C65" s="8" t="s">
        <v>175</v>
      </c>
      <c r="D65" s="4">
        <v>44398</v>
      </c>
      <c r="E65" s="4">
        <v>44582</v>
      </c>
      <c r="F65" s="5">
        <v>36796000</v>
      </c>
      <c r="G65" s="3" t="s">
        <v>138</v>
      </c>
      <c r="H65" s="3" t="s">
        <v>138</v>
      </c>
      <c r="I65" s="3" t="s">
        <v>138</v>
      </c>
      <c r="J65" s="3">
        <v>1</v>
      </c>
      <c r="K65" s="3" t="s">
        <v>858</v>
      </c>
      <c r="L65" s="3" t="s">
        <v>138</v>
      </c>
    </row>
    <row r="66" spans="1:12" ht="15">
      <c r="A66" s="11" t="s">
        <v>355</v>
      </c>
      <c r="B66" s="2" t="s">
        <v>356</v>
      </c>
      <c r="C66" s="8" t="s">
        <v>175</v>
      </c>
      <c r="D66" s="4">
        <v>44398</v>
      </c>
      <c r="E66" s="4">
        <v>44582</v>
      </c>
      <c r="F66" s="5">
        <v>38650858</v>
      </c>
      <c r="G66" s="12">
        <v>0.125</v>
      </c>
      <c r="H66" s="34">
        <v>7482000</v>
      </c>
      <c r="I66" s="13">
        <f aca="true" t="shared" si="1" ref="I66:I71">F66-H66</f>
        <v>31168858</v>
      </c>
      <c r="J66" s="3">
        <v>1</v>
      </c>
      <c r="K66" s="3" t="s">
        <v>861</v>
      </c>
      <c r="L66" s="3" t="s">
        <v>138</v>
      </c>
    </row>
    <row r="67" spans="1:12" ht="30">
      <c r="A67" s="11" t="s">
        <v>355</v>
      </c>
      <c r="B67" s="2" t="s">
        <v>357</v>
      </c>
      <c r="C67" s="8" t="s">
        <v>175</v>
      </c>
      <c r="D67" s="4">
        <v>44398</v>
      </c>
      <c r="E67" s="4">
        <v>44582</v>
      </c>
      <c r="F67" s="5">
        <v>38650858</v>
      </c>
      <c r="G67" s="12">
        <v>0.125</v>
      </c>
      <c r="H67" s="34">
        <v>7482000</v>
      </c>
      <c r="I67" s="13">
        <f t="shared" si="1"/>
        <v>31168858</v>
      </c>
      <c r="J67" s="3">
        <v>1</v>
      </c>
      <c r="K67" s="3" t="s">
        <v>861</v>
      </c>
      <c r="L67" s="3" t="s">
        <v>138</v>
      </c>
    </row>
    <row r="68" spans="1:12" ht="15">
      <c r="A68" s="11" t="s">
        <v>358</v>
      </c>
      <c r="B68" s="2" t="s">
        <v>359</v>
      </c>
      <c r="C68" s="8" t="s">
        <v>175</v>
      </c>
      <c r="D68" s="4">
        <v>44400</v>
      </c>
      <c r="E68" s="4">
        <v>44584</v>
      </c>
      <c r="F68" s="5">
        <v>178250731</v>
      </c>
      <c r="G68" s="55">
        <v>1</v>
      </c>
      <c r="H68" s="34">
        <v>119879080</v>
      </c>
      <c r="I68" s="34">
        <f t="shared" si="1"/>
        <v>58371651</v>
      </c>
      <c r="J68" s="3">
        <v>1</v>
      </c>
      <c r="K68" s="3" t="s">
        <v>138</v>
      </c>
      <c r="L68" s="3" t="s">
        <v>138</v>
      </c>
    </row>
    <row r="69" spans="1:12" ht="45">
      <c r="A69" s="11" t="s">
        <v>360</v>
      </c>
      <c r="B69" s="2" t="s">
        <v>361</v>
      </c>
      <c r="C69" s="8" t="s">
        <v>175</v>
      </c>
      <c r="D69" s="4">
        <v>44399</v>
      </c>
      <c r="E69" s="4">
        <v>44583</v>
      </c>
      <c r="F69" s="5">
        <v>41770000</v>
      </c>
      <c r="G69" s="54">
        <v>0.429</v>
      </c>
      <c r="H69" s="34">
        <v>7482000</v>
      </c>
      <c r="I69" s="13">
        <f t="shared" si="1"/>
        <v>34288000</v>
      </c>
      <c r="J69" s="3">
        <v>1</v>
      </c>
      <c r="K69" s="3" t="s">
        <v>865</v>
      </c>
      <c r="L69" s="3" t="s">
        <v>138</v>
      </c>
    </row>
    <row r="70" spans="1:12" ht="15">
      <c r="A70" s="11" t="s">
        <v>360</v>
      </c>
      <c r="B70" s="2" t="s">
        <v>362</v>
      </c>
      <c r="C70" s="8" t="s">
        <v>175</v>
      </c>
      <c r="D70" s="4">
        <v>44399</v>
      </c>
      <c r="E70" s="4">
        <v>44583</v>
      </c>
      <c r="F70" s="5">
        <v>41770000</v>
      </c>
      <c r="G70" s="54">
        <v>0.429</v>
      </c>
      <c r="H70" s="34">
        <v>7482000</v>
      </c>
      <c r="I70" s="13">
        <f t="shared" si="1"/>
        <v>34288000</v>
      </c>
      <c r="J70" s="3">
        <v>1</v>
      </c>
      <c r="K70" s="3" t="s">
        <v>865</v>
      </c>
      <c r="L70" s="3" t="s">
        <v>138</v>
      </c>
    </row>
    <row r="71" spans="1:12" ht="15">
      <c r="A71" s="11" t="s">
        <v>363</v>
      </c>
      <c r="B71" s="2" t="s">
        <v>364</v>
      </c>
      <c r="C71" s="8" t="s">
        <v>175</v>
      </c>
      <c r="D71" s="4">
        <v>44446</v>
      </c>
      <c r="E71" s="4">
        <v>44627</v>
      </c>
      <c r="F71" s="5">
        <v>58477475</v>
      </c>
      <c r="G71" s="14">
        <v>0.7733</v>
      </c>
      <c r="H71" s="34">
        <v>8077325</v>
      </c>
      <c r="I71" s="13">
        <f t="shared" si="1"/>
        <v>50400150</v>
      </c>
      <c r="J71" s="3">
        <v>1</v>
      </c>
      <c r="K71" s="3" t="s">
        <v>138</v>
      </c>
      <c r="L71" s="3" t="s">
        <v>138</v>
      </c>
    </row>
    <row r="72" spans="1:12" ht="30">
      <c r="A72" s="11" t="s">
        <v>365</v>
      </c>
      <c r="B72" s="2" t="s">
        <v>366</v>
      </c>
      <c r="C72" s="8" t="s">
        <v>175</v>
      </c>
      <c r="D72" s="4">
        <v>44403</v>
      </c>
      <c r="E72" s="4">
        <v>44587</v>
      </c>
      <c r="F72" s="5">
        <v>29970000</v>
      </c>
      <c r="G72" s="14">
        <v>0.432</v>
      </c>
      <c r="H72" s="3" t="s">
        <v>138</v>
      </c>
      <c r="I72" s="3" t="s">
        <v>138</v>
      </c>
      <c r="J72" s="3">
        <v>1</v>
      </c>
      <c r="K72" s="3" t="s">
        <v>858</v>
      </c>
      <c r="L72" s="3" t="s">
        <v>138</v>
      </c>
    </row>
    <row r="73" spans="1:12" ht="15">
      <c r="A73" s="11" t="s">
        <v>365</v>
      </c>
      <c r="B73" s="2" t="s">
        <v>367</v>
      </c>
      <c r="C73" s="8" t="s">
        <v>175</v>
      </c>
      <c r="D73" s="4">
        <v>44403</v>
      </c>
      <c r="E73" s="4">
        <v>44587</v>
      </c>
      <c r="F73" s="5">
        <v>29970000</v>
      </c>
      <c r="G73" s="14">
        <v>0.432</v>
      </c>
      <c r="H73" s="3" t="s">
        <v>138</v>
      </c>
      <c r="I73" s="3" t="s">
        <v>138</v>
      </c>
      <c r="J73" s="3">
        <v>1</v>
      </c>
      <c r="K73" s="3" t="s">
        <v>858</v>
      </c>
      <c r="L73" s="3" t="s">
        <v>138</v>
      </c>
    </row>
    <row r="74" spans="1:12" ht="15">
      <c r="A74" s="11" t="s">
        <v>368</v>
      </c>
      <c r="B74" s="2" t="s">
        <v>369</v>
      </c>
      <c r="C74" s="8" t="s">
        <v>175</v>
      </c>
      <c r="D74" s="4">
        <v>44410</v>
      </c>
      <c r="E74" s="4">
        <v>44594</v>
      </c>
      <c r="F74" s="5">
        <v>178811527</v>
      </c>
      <c r="G74" s="55">
        <v>0.479</v>
      </c>
      <c r="H74" s="34">
        <v>34358064</v>
      </c>
      <c r="I74" s="13">
        <f>F74-H74</f>
        <v>144453463</v>
      </c>
      <c r="J74" s="3">
        <v>2</v>
      </c>
      <c r="K74" s="3" t="s">
        <v>857</v>
      </c>
      <c r="L74" s="34">
        <v>89044966</v>
      </c>
    </row>
    <row r="75" spans="1:12" ht="15">
      <c r="A75" s="11" t="s">
        <v>370</v>
      </c>
      <c r="B75" s="2" t="s">
        <v>371</v>
      </c>
      <c r="C75" s="8" t="s">
        <v>175</v>
      </c>
      <c r="D75" s="4">
        <v>44403</v>
      </c>
      <c r="E75" s="4">
        <v>44587</v>
      </c>
      <c r="F75" s="5">
        <v>44910000</v>
      </c>
      <c r="G75" s="56">
        <v>0.415</v>
      </c>
      <c r="H75" s="34">
        <v>7482000</v>
      </c>
      <c r="I75" s="13">
        <f aca="true" t="shared" si="2" ref="I75:I76">F75-H75</f>
        <v>37428000</v>
      </c>
      <c r="J75" s="3">
        <v>1</v>
      </c>
      <c r="K75" s="3" t="s">
        <v>858</v>
      </c>
      <c r="L75" s="3" t="s">
        <v>138</v>
      </c>
    </row>
    <row r="76" spans="1:12" ht="30">
      <c r="A76" s="11" t="s">
        <v>370</v>
      </c>
      <c r="B76" s="2" t="s">
        <v>372</v>
      </c>
      <c r="C76" s="8" t="s">
        <v>175</v>
      </c>
      <c r="D76" s="4">
        <v>44403</v>
      </c>
      <c r="E76" s="4">
        <v>44587</v>
      </c>
      <c r="F76" s="5">
        <v>44910000</v>
      </c>
      <c r="G76" s="56">
        <v>0.415</v>
      </c>
      <c r="H76" s="34">
        <v>7482000</v>
      </c>
      <c r="I76" s="13">
        <f t="shared" si="2"/>
        <v>37428000</v>
      </c>
      <c r="J76" s="3">
        <v>1</v>
      </c>
      <c r="K76" s="3" t="s">
        <v>858</v>
      </c>
      <c r="L76" s="3" t="s">
        <v>138</v>
      </c>
    </row>
    <row r="77" spans="1:12" ht="15">
      <c r="A77" s="11" t="s">
        <v>373</v>
      </c>
      <c r="B77" s="2" t="s">
        <v>374</v>
      </c>
      <c r="C77" s="8" t="s">
        <v>175</v>
      </c>
      <c r="D77" s="4">
        <v>44412</v>
      </c>
      <c r="E77" s="4">
        <v>44596</v>
      </c>
      <c r="F77" s="5">
        <v>43283400</v>
      </c>
      <c r="G77" s="54">
        <v>0.415</v>
      </c>
      <c r="H77" s="34">
        <v>7482000</v>
      </c>
      <c r="I77" s="13">
        <f>F77-H77</f>
        <v>35801400</v>
      </c>
      <c r="J77" s="3" t="s">
        <v>138</v>
      </c>
      <c r="K77" s="3" t="s">
        <v>138</v>
      </c>
      <c r="L77" s="3" t="s">
        <v>138</v>
      </c>
    </row>
    <row r="78" spans="1:12" ht="30">
      <c r="A78" s="11" t="s">
        <v>373</v>
      </c>
      <c r="B78" s="2" t="s">
        <v>375</v>
      </c>
      <c r="C78" s="8" t="s">
        <v>175</v>
      </c>
      <c r="D78" s="4">
        <v>44412</v>
      </c>
      <c r="E78" s="4">
        <v>44596</v>
      </c>
      <c r="F78" s="5">
        <v>43283400</v>
      </c>
      <c r="G78" s="54">
        <v>0.415</v>
      </c>
      <c r="H78" s="34">
        <v>7482000</v>
      </c>
      <c r="I78" s="13">
        <f>F78-H78</f>
        <v>35801400</v>
      </c>
      <c r="J78" s="3" t="s">
        <v>138</v>
      </c>
      <c r="K78" s="3" t="s">
        <v>138</v>
      </c>
      <c r="L78" s="3" t="s">
        <v>138</v>
      </c>
    </row>
    <row r="79" spans="1:12" ht="15">
      <c r="A79" s="11" t="s">
        <v>377</v>
      </c>
      <c r="B79" s="2" t="s">
        <v>376</v>
      </c>
      <c r="C79" s="8" t="s">
        <v>175</v>
      </c>
      <c r="D79" s="4">
        <v>44418</v>
      </c>
      <c r="E79" s="4">
        <v>44602</v>
      </c>
      <c r="F79" s="5">
        <v>172292269</v>
      </c>
      <c r="G79" s="12">
        <v>0.42445</v>
      </c>
      <c r="H79" s="34">
        <v>36621046</v>
      </c>
      <c r="I79" s="13">
        <f>F79-H79</f>
        <v>135671223</v>
      </c>
      <c r="J79" s="3">
        <v>1</v>
      </c>
      <c r="K79" s="3" t="s">
        <v>866</v>
      </c>
      <c r="L79" s="34">
        <v>85439011</v>
      </c>
    </row>
    <row r="80" spans="1:12" ht="15">
      <c r="A80" s="11" t="s">
        <v>378</v>
      </c>
      <c r="B80" s="2" t="s">
        <v>331</v>
      </c>
      <c r="C80" s="8" t="s">
        <v>175</v>
      </c>
      <c r="D80" s="4">
        <v>44412</v>
      </c>
      <c r="E80" s="4">
        <v>44596</v>
      </c>
      <c r="F80" s="5">
        <v>167084917</v>
      </c>
      <c r="G80" s="12">
        <v>0.593</v>
      </c>
      <c r="H80" s="34">
        <v>76590742</v>
      </c>
      <c r="I80" s="13">
        <f aca="true" t="shared" si="3" ref="I80:I84">F80-H80</f>
        <v>90494175</v>
      </c>
      <c r="J80" s="3">
        <v>1</v>
      </c>
      <c r="K80" s="3" t="s">
        <v>864</v>
      </c>
      <c r="L80" s="34">
        <v>82356932</v>
      </c>
    </row>
    <row r="81" spans="1:12" ht="15">
      <c r="A81" s="11" t="s">
        <v>379</v>
      </c>
      <c r="B81" s="2" t="s">
        <v>380</v>
      </c>
      <c r="C81" s="8" t="s">
        <v>175</v>
      </c>
      <c r="D81" s="4">
        <v>44418</v>
      </c>
      <c r="E81" s="4">
        <v>44602</v>
      </c>
      <c r="F81" s="5">
        <v>162179424</v>
      </c>
      <c r="G81" s="12">
        <v>1</v>
      </c>
      <c r="H81" s="34">
        <v>34097244</v>
      </c>
      <c r="I81" s="13">
        <f t="shared" si="3"/>
        <v>128082180</v>
      </c>
      <c r="J81" s="3" t="s">
        <v>138</v>
      </c>
      <c r="K81" s="3" t="s">
        <v>138</v>
      </c>
      <c r="L81" s="3" t="s">
        <v>138</v>
      </c>
    </row>
    <row r="82" spans="1:12" ht="15">
      <c r="A82" s="11" t="s">
        <v>381</v>
      </c>
      <c r="B82" s="2" t="s">
        <v>382</v>
      </c>
      <c r="C82" s="8" t="s">
        <v>383</v>
      </c>
      <c r="D82" s="4">
        <v>44420</v>
      </c>
      <c r="E82" s="4">
        <v>44588</v>
      </c>
      <c r="F82" s="5">
        <v>247246094</v>
      </c>
      <c r="G82" s="12">
        <v>0.3</v>
      </c>
      <c r="H82" s="34">
        <v>43504168</v>
      </c>
      <c r="I82" s="13">
        <f t="shared" si="3"/>
        <v>203741926</v>
      </c>
      <c r="J82" s="3">
        <v>1</v>
      </c>
      <c r="K82" s="3" t="s">
        <v>867</v>
      </c>
      <c r="L82" s="3" t="s">
        <v>138</v>
      </c>
    </row>
    <row r="83" spans="1:12" ht="30">
      <c r="A83" s="11" t="s">
        <v>479</v>
      </c>
      <c r="B83" s="2" t="s">
        <v>480</v>
      </c>
      <c r="C83" s="8" t="s">
        <v>175</v>
      </c>
      <c r="D83" s="4">
        <v>44389</v>
      </c>
      <c r="E83" s="4">
        <v>44573</v>
      </c>
      <c r="F83" s="5">
        <v>31970000</v>
      </c>
      <c r="G83" s="12">
        <v>0.33</v>
      </c>
      <c r="H83" s="34">
        <v>7482000</v>
      </c>
      <c r="I83" s="13">
        <f t="shared" si="3"/>
        <v>24488000</v>
      </c>
      <c r="J83" s="3">
        <v>1</v>
      </c>
      <c r="K83" s="3" t="s">
        <v>861</v>
      </c>
      <c r="L83" s="3" t="s">
        <v>138</v>
      </c>
    </row>
    <row r="84" spans="1:12" ht="15">
      <c r="A84" s="11" t="s">
        <v>479</v>
      </c>
      <c r="B84" s="2" t="s">
        <v>481</v>
      </c>
      <c r="C84" s="8" t="s">
        <v>175</v>
      </c>
      <c r="D84" s="4">
        <v>44389</v>
      </c>
      <c r="E84" s="4">
        <v>44573</v>
      </c>
      <c r="F84" s="5">
        <v>31970000</v>
      </c>
      <c r="G84" s="12">
        <v>0.33</v>
      </c>
      <c r="H84" s="34">
        <v>7482000</v>
      </c>
      <c r="I84" s="13">
        <f t="shared" si="3"/>
        <v>24488000</v>
      </c>
      <c r="J84" s="3">
        <v>1</v>
      </c>
      <c r="K84" s="3" t="s">
        <v>861</v>
      </c>
      <c r="L84" s="3" t="s">
        <v>138</v>
      </c>
    </row>
    <row r="85" spans="1:12" ht="15">
      <c r="A85" s="159" t="s">
        <v>427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</row>
    <row r="86" spans="1:12" ht="1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</row>
    <row r="87" spans="1:12" ht="15">
      <c r="A87" s="6" t="s">
        <v>428</v>
      </c>
      <c r="B87" s="68" t="s">
        <v>312</v>
      </c>
      <c r="C87" s="3" t="s">
        <v>474</v>
      </c>
      <c r="D87" s="4">
        <v>44417</v>
      </c>
      <c r="E87" s="4">
        <v>44561</v>
      </c>
      <c r="F87" s="5">
        <v>189760727</v>
      </c>
      <c r="G87" s="12">
        <v>0.5068</v>
      </c>
      <c r="H87" s="34">
        <v>39724308</v>
      </c>
      <c r="I87" s="13">
        <f>F87-H87</f>
        <v>150036419</v>
      </c>
      <c r="J87" s="3">
        <v>1</v>
      </c>
      <c r="K87" s="3" t="s">
        <v>857</v>
      </c>
      <c r="L87" s="34">
        <v>91548842</v>
      </c>
    </row>
    <row r="88" spans="1:12" ht="15">
      <c r="A88" s="6" t="s">
        <v>429</v>
      </c>
      <c r="B88" s="68" t="s">
        <v>462</v>
      </c>
      <c r="C88" s="3" t="s">
        <v>138</v>
      </c>
      <c r="D88" s="4">
        <v>44405</v>
      </c>
      <c r="E88" s="3" t="s">
        <v>138</v>
      </c>
      <c r="F88" s="3" t="s">
        <v>138</v>
      </c>
      <c r="G88" s="3" t="s">
        <v>138</v>
      </c>
      <c r="H88" s="34" t="s">
        <v>138</v>
      </c>
      <c r="I88" s="13" t="s">
        <v>45</v>
      </c>
      <c r="J88" s="3" t="s">
        <v>138</v>
      </c>
      <c r="K88" s="3" t="s">
        <v>138</v>
      </c>
      <c r="L88" s="3" t="s">
        <v>138</v>
      </c>
    </row>
    <row r="89" spans="1:12" ht="15">
      <c r="A89" s="6" t="s">
        <v>430</v>
      </c>
      <c r="B89" s="68" t="s">
        <v>463</v>
      </c>
      <c r="C89" s="3" t="s">
        <v>175</v>
      </c>
      <c r="D89" s="4">
        <v>44418</v>
      </c>
      <c r="E89" s="4">
        <v>44561</v>
      </c>
      <c r="F89" s="69">
        <v>867258150</v>
      </c>
      <c r="G89" s="58">
        <v>0.83102</v>
      </c>
      <c r="H89" s="34">
        <v>333560828</v>
      </c>
      <c r="I89" s="13">
        <f aca="true" t="shared" si="4" ref="I89:I107">F89-H89</f>
        <v>533697322</v>
      </c>
      <c r="J89" s="3">
        <v>1</v>
      </c>
      <c r="K89" s="3" t="s">
        <v>866</v>
      </c>
      <c r="L89" s="3" t="s">
        <v>138</v>
      </c>
    </row>
    <row r="90" spans="1:12" ht="15">
      <c r="A90" s="6" t="s">
        <v>431</v>
      </c>
      <c r="B90" s="68" t="s">
        <v>464</v>
      </c>
      <c r="C90" s="3" t="s">
        <v>175</v>
      </c>
      <c r="D90" s="4">
        <v>44419</v>
      </c>
      <c r="E90" s="4">
        <v>44561</v>
      </c>
      <c r="F90" s="69">
        <v>168254962</v>
      </c>
      <c r="G90" s="12">
        <v>0.3</v>
      </c>
      <c r="H90" s="34">
        <v>30081023</v>
      </c>
      <c r="I90" s="13">
        <f t="shared" si="4"/>
        <v>138173939</v>
      </c>
      <c r="J90" s="3">
        <v>1</v>
      </c>
      <c r="K90" s="3" t="s">
        <v>864</v>
      </c>
      <c r="L90" s="3" t="s">
        <v>138</v>
      </c>
    </row>
    <row r="91" spans="1:12" ht="15">
      <c r="A91" s="6" t="s">
        <v>432</v>
      </c>
      <c r="B91" s="68" t="s">
        <v>465</v>
      </c>
      <c r="C91" s="3" t="s">
        <v>475</v>
      </c>
      <c r="D91" s="4">
        <v>44425</v>
      </c>
      <c r="E91" s="4">
        <v>44561</v>
      </c>
      <c r="F91" s="69">
        <v>148090074</v>
      </c>
      <c r="G91" s="12">
        <v>0.01111</v>
      </c>
      <c r="H91" s="34">
        <v>31306768</v>
      </c>
      <c r="I91" s="13">
        <f t="shared" si="4"/>
        <v>116783306</v>
      </c>
      <c r="J91" s="3">
        <v>1</v>
      </c>
      <c r="K91" s="3" t="s">
        <v>864</v>
      </c>
      <c r="L91" s="3" t="s">
        <v>138</v>
      </c>
    </row>
    <row r="92" spans="1:12" ht="45">
      <c r="A92" s="6" t="s">
        <v>433</v>
      </c>
      <c r="B92" s="68" t="s">
        <v>452</v>
      </c>
      <c r="C92" s="3" t="s">
        <v>175</v>
      </c>
      <c r="D92" s="4">
        <v>44419</v>
      </c>
      <c r="E92" s="4">
        <v>44561</v>
      </c>
      <c r="F92" s="69">
        <v>250000000</v>
      </c>
      <c r="G92" s="12">
        <v>0.5509</v>
      </c>
      <c r="H92" s="34" t="s">
        <v>138</v>
      </c>
      <c r="I92" s="13" t="s">
        <v>45</v>
      </c>
      <c r="J92" s="3">
        <v>1</v>
      </c>
      <c r="K92" s="3" t="s">
        <v>857</v>
      </c>
      <c r="L92" s="3" t="s">
        <v>138</v>
      </c>
    </row>
    <row r="93" spans="1:12" ht="15">
      <c r="A93" s="6" t="s">
        <v>434</v>
      </c>
      <c r="B93" s="68" t="s">
        <v>453</v>
      </c>
      <c r="C93" s="3" t="s">
        <v>175</v>
      </c>
      <c r="D93" s="4">
        <v>44433</v>
      </c>
      <c r="E93" s="4">
        <v>44561</v>
      </c>
      <c r="F93" s="69">
        <v>158088067</v>
      </c>
      <c r="G93" s="12">
        <v>0.2775</v>
      </c>
      <c r="H93" s="34">
        <v>36225144</v>
      </c>
      <c r="I93" s="13">
        <f t="shared" si="4"/>
        <v>121862923</v>
      </c>
      <c r="J93" s="3">
        <v>1</v>
      </c>
      <c r="K93" s="3" t="s">
        <v>857</v>
      </c>
      <c r="L93" s="3" t="s">
        <v>138</v>
      </c>
    </row>
    <row r="94" spans="1:12" ht="15">
      <c r="A94" s="6" t="s">
        <v>435</v>
      </c>
      <c r="B94" s="68" t="s">
        <v>466</v>
      </c>
      <c r="C94" s="3" t="s">
        <v>477</v>
      </c>
      <c r="D94" s="4">
        <v>44433</v>
      </c>
      <c r="E94" s="4">
        <v>44561</v>
      </c>
      <c r="F94" s="69">
        <v>179261863</v>
      </c>
      <c r="G94" s="12">
        <v>0.15</v>
      </c>
      <c r="H94" s="34" t="s">
        <v>138</v>
      </c>
      <c r="I94" s="13" t="s">
        <v>45</v>
      </c>
      <c r="J94" s="3">
        <v>1</v>
      </c>
      <c r="K94" s="3" t="s">
        <v>861</v>
      </c>
      <c r="L94" s="3" t="s">
        <v>138</v>
      </c>
    </row>
    <row r="95" spans="1:12" ht="15">
      <c r="A95" s="6" t="s">
        <v>436</v>
      </c>
      <c r="B95" s="68" t="s">
        <v>467</v>
      </c>
      <c r="C95" s="3" t="s">
        <v>474</v>
      </c>
      <c r="D95" s="4">
        <v>44432</v>
      </c>
      <c r="E95" s="4">
        <v>44561</v>
      </c>
      <c r="F95" s="69">
        <v>176475502</v>
      </c>
      <c r="G95" s="12">
        <v>0.01</v>
      </c>
      <c r="H95" s="34">
        <v>37266767</v>
      </c>
      <c r="I95" s="13">
        <f t="shared" si="4"/>
        <v>139208735</v>
      </c>
      <c r="J95" s="3">
        <v>1</v>
      </c>
      <c r="K95" s="3" t="s">
        <v>868</v>
      </c>
      <c r="L95" s="3" t="s">
        <v>138</v>
      </c>
    </row>
    <row r="96" spans="1:12" ht="15">
      <c r="A96" s="6" t="s">
        <v>437</v>
      </c>
      <c r="B96" s="68" t="s">
        <v>468</v>
      </c>
      <c r="C96" s="3" t="s">
        <v>474</v>
      </c>
      <c r="D96" s="4">
        <v>44431</v>
      </c>
      <c r="E96" s="4">
        <v>44561</v>
      </c>
      <c r="F96" s="69">
        <v>125046148</v>
      </c>
      <c r="G96" s="12">
        <v>0</v>
      </c>
      <c r="H96" s="34" t="s">
        <v>138</v>
      </c>
      <c r="I96" s="13" t="s">
        <v>45</v>
      </c>
      <c r="J96" s="3">
        <v>1</v>
      </c>
      <c r="K96" s="3" t="s">
        <v>869</v>
      </c>
      <c r="L96" s="3" t="s">
        <v>138</v>
      </c>
    </row>
    <row r="97" spans="1:12" ht="15">
      <c r="A97" s="6" t="s">
        <v>438</v>
      </c>
      <c r="B97" s="68" t="s">
        <v>454</v>
      </c>
      <c r="C97" s="3" t="s">
        <v>474</v>
      </c>
      <c r="D97" s="4">
        <v>44432</v>
      </c>
      <c r="E97" s="4">
        <v>44561</v>
      </c>
      <c r="F97" s="69">
        <v>23433772</v>
      </c>
      <c r="G97" s="12">
        <v>0.64832</v>
      </c>
      <c r="H97" s="34">
        <v>4185048</v>
      </c>
      <c r="I97" s="13">
        <f t="shared" si="4"/>
        <v>19248724</v>
      </c>
      <c r="J97" s="3" t="s">
        <v>138</v>
      </c>
      <c r="K97" s="3" t="s">
        <v>138</v>
      </c>
      <c r="L97" s="3" t="s">
        <v>138</v>
      </c>
    </row>
    <row r="98" spans="1:12" ht="15">
      <c r="A98" s="6" t="s">
        <v>439</v>
      </c>
      <c r="B98" s="68" t="s">
        <v>469</v>
      </c>
      <c r="C98" s="3" t="s">
        <v>478</v>
      </c>
      <c r="D98" s="4">
        <v>44427</v>
      </c>
      <c r="E98" s="4">
        <v>44926</v>
      </c>
      <c r="F98" s="69">
        <v>5000000000</v>
      </c>
      <c r="G98" s="12">
        <v>0.39235</v>
      </c>
      <c r="H98" s="34">
        <v>1750000000</v>
      </c>
      <c r="I98" s="13">
        <f t="shared" si="4"/>
        <v>3250000000</v>
      </c>
      <c r="J98" s="3" t="s">
        <v>138</v>
      </c>
      <c r="K98" s="3" t="s">
        <v>138</v>
      </c>
      <c r="L98" s="3" t="s">
        <v>138</v>
      </c>
    </row>
    <row r="99" spans="1:12" ht="30">
      <c r="A99" s="6" t="s">
        <v>440</v>
      </c>
      <c r="B99" s="68" t="s">
        <v>470</v>
      </c>
      <c r="C99" s="3" t="s">
        <v>474</v>
      </c>
      <c r="D99" s="4">
        <v>44428</v>
      </c>
      <c r="E99" s="4">
        <v>44561</v>
      </c>
      <c r="F99" s="69">
        <v>137199892</v>
      </c>
      <c r="G99" s="12">
        <v>1</v>
      </c>
      <c r="H99" s="34">
        <v>29205192</v>
      </c>
      <c r="I99" s="13">
        <f t="shared" si="4"/>
        <v>107994700</v>
      </c>
      <c r="J99" s="3" t="s">
        <v>138</v>
      </c>
      <c r="K99" s="3" t="s">
        <v>138</v>
      </c>
      <c r="L99" s="3" t="s">
        <v>138</v>
      </c>
    </row>
    <row r="100" spans="1:12" ht="30">
      <c r="A100" s="6" t="s">
        <v>441</v>
      </c>
      <c r="B100" s="68" t="s">
        <v>470</v>
      </c>
      <c r="C100" s="3" t="s">
        <v>474</v>
      </c>
      <c r="D100" s="4">
        <v>44428</v>
      </c>
      <c r="E100" s="4">
        <v>44561</v>
      </c>
      <c r="F100" s="69">
        <v>120352910</v>
      </c>
      <c r="G100" s="12">
        <v>0.20649</v>
      </c>
      <c r="H100" s="34">
        <v>20812518</v>
      </c>
      <c r="I100" s="13">
        <f t="shared" si="4"/>
        <v>99540392</v>
      </c>
      <c r="J100" s="3" t="s">
        <v>138</v>
      </c>
      <c r="K100" s="3" t="s">
        <v>138</v>
      </c>
      <c r="L100" s="3" t="s">
        <v>138</v>
      </c>
    </row>
    <row r="101" spans="1:12" ht="15">
      <c r="A101" s="6" t="s">
        <v>442</v>
      </c>
      <c r="B101" s="68" t="s">
        <v>471</v>
      </c>
      <c r="C101" s="3" t="s">
        <v>474</v>
      </c>
      <c r="D101" s="4">
        <v>44431</v>
      </c>
      <c r="E101" s="4">
        <v>44561</v>
      </c>
      <c r="F101" s="69">
        <v>101364896</v>
      </c>
      <c r="G101" s="12">
        <v>0.21747</v>
      </c>
      <c r="H101" s="34">
        <v>15927069</v>
      </c>
      <c r="I101" s="13">
        <f t="shared" si="4"/>
        <v>85437827</v>
      </c>
      <c r="J101" s="3">
        <v>1</v>
      </c>
      <c r="K101" s="3" t="s">
        <v>477</v>
      </c>
      <c r="L101" s="3" t="s">
        <v>138</v>
      </c>
    </row>
    <row r="102" spans="1:12" ht="30">
      <c r="A102" s="6" t="s">
        <v>443</v>
      </c>
      <c r="B102" s="68" t="s">
        <v>455</v>
      </c>
      <c r="C102" s="3" t="s">
        <v>175</v>
      </c>
      <c r="D102" s="4">
        <v>44432</v>
      </c>
      <c r="E102" s="4">
        <v>44561</v>
      </c>
      <c r="F102" s="69">
        <v>423500000</v>
      </c>
      <c r="G102" s="14">
        <v>0.41227</v>
      </c>
      <c r="H102" s="34">
        <v>114800000</v>
      </c>
      <c r="I102" s="13">
        <f t="shared" si="4"/>
        <v>308700000</v>
      </c>
      <c r="J102" s="3">
        <v>1</v>
      </c>
      <c r="K102" s="3" t="s">
        <v>857</v>
      </c>
      <c r="L102" s="3" t="s">
        <v>138</v>
      </c>
    </row>
    <row r="103" spans="1:12" ht="15">
      <c r="A103" s="6" t="s">
        <v>444</v>
      </c>
      <c r="B103" s="68" t="s">
        <v>472</v>
      </c>
      <c r="C103" s="3" t="s">
        <v>173</v>
      </c>
      <c r="D103" s="4">
        <v>44440</v>
      </c>
      <c r="E103" s="4">
        <v>44561</v>
      </c>
      <c r="F103" s="69">
        <v>63500000</v>
      </c>
      <c r="G103" s="12">
        <v>0</v>
      </c>
      <c r="H103" s="34">
        <v>31750000</v>
      </c>
      <c r="I103" s="13">
        <f t="shared" si="4"/>
        <v>31750000</v>
      </c>
      <c r="J103" s="3">
        <v>1</v>
      </c>
      <c r="K103" s="3" t="s">
        <v>861</v>
      </c>
      <c r="L103" s="3" t="s">
        <v>138</v>
      </c>
    </row>
    <row r="104" spans="1:12" ht="15">
      <c r="A104" s="6" t="s">
        <v>445</v>
      </c>
      <c r="B104" s="68" t="s">
        <v>456</v>
      </c>
      <c r="C104" s="3" t="s">
        <v>476</v>
      </c>
      <c r="D104" s="4">
        <v>44435</v>
      </c>
      <c r="E104" s="4">
        <v>44561</v>
      </c>
      <c r="F104" s="69">
        <v>207240621</v>
      </c>
      <c r="G104" s="12">
        <v>0.95334</v>
      </c>
      <c r="H104" s="34">
        <v>39163937</v>
      </c>
      <c r="I104" s="13">
        <f t="shared" si="4"/>
        <v>168076684</v>
      </c>
      <c r="J104" s="3">
        <v>1</v>
      </c>
      <c r="K104" s="3" t="s">
        <v>864</v>
      </c>
      <c r="L104" s="3" t="s">
        <v>138</v>
      </c>
    </row>
    <row r="105" spans="1:12" ht="15">
      <c r="A105" s="6" t="s">
        <v>446</v>
      </c>
      <c r="B105" s="68" t="s">
        <v>457</v>
      </c>
      <c r="C105" s="3" t="s">
        <v>474</v>
      </c>
      <c r="D105" s="4">
        <v>44441</v>
      </c>
      <c r="E105" s="4">
        <v>44561</v>
      </c>
      <c r="F105" s="69">
        <v>154347948</v>
      </c>
      <c r="G105" s="14">
        <v>0.715</v>
      </c>
      <c r="H105" s="34">
        <v>95067049</v>
      </c>
      <c r="I105" s="13">
        <f t="shared" si="4"/>
        <v>59280899</v>
      </c>
      <c r="J105" s="3">
        <v>1</v>
      </c>
      <c r="K105" s="3" t="s">
        <v>861</v>
      </c>
      <c r="L105" s="3" t="s">
        <v>138</v>
      </c>
    </row>
    <row r="106" spans="1:12" ht="15">
      <c r="A106" s="6" t="s">
        <v>447</v>
      </c>
      <c r="B106" s="68" t="s">
        <v>458</v>
      </c>
      <c r="C106" s="3" t="s">
        <v>474</v>
      </c>
      <c r="D106" s="4">
        <v>44440</v>
      </c>
      <c r="E106" s="4">
        <v>44561</v>
      </c>
      <c r="F106" s="69">
        <v>225011233</v>
      </c>
      <c r="G106" s="12">
        <v>0.3</v>
      </c>
      <c r="H106" s="34">
        <v>42796568</v>
      </c>
      <c r="I106" s="13">
        <f t="shared" si="4"/>
        <v>182214665</v>
      </c>
      <c r="J106" s="3">
        <v>1</v>
      </c>
      <c r="K106" s="3" t="s">
        <v>857</v>
      </c>
      <c r="L106" s="3" t="s">
        <v>138</v>
      </c>
    </row>
    <row r="107" spans="1:12" ht="45">
      <c r="A107" s="6" t="s">
        <v>448</v>
      </c>
      <c r="B107" s="68" t="s">
        <v>459</v>
      </c>
      <c r="C107" s="3" t="s">
        <v>175</v>
      </c>
      <c r="D107" s="3" t="s">
        <v>45</v>
      </c>
      <c r="E107" s="4">
        <v>44561</v>
      </c>
      <c r="F107" s="69">
        <v>46370000</v>
      </c>
      <c r="G107" s="3" t="s">
        <v>138</v>
      </c>
      <c r="H107" s="34" t="s">
        <v>138</v>
      </c>
      <c r="I107" s="13" t="e">
        <f t="shared" si="4"/>
        <v>#VALUE!</v>
      </c>
      <c r="J107" s="3" t="s">
        <v>138</v>
      </c>
      <c r="K107" s="3" t="s">
        <v>138</v>
      </c>
      <c r="L107" s="3" t="s">
        <v>138</v>
      </c>
    </row>
    <row r="108" spans="1:12" ht="30">
      <c r="A108" s="6" t="s">
        <v>449</v>
      </c>
      <c r="B108" s="68" t="s">
        <v>473</v>
      </c>
      <c r="C108" s="3" t="s">
        <v>175</v>
      </c>
      <c r="D108" s="4">
        <v>44462</v>
      </c>
      <c r="E108" s="4">
        <v>44643</v>
      </c>
      <c r="F108" s="69">
        <v>670841405</v>
      </c>
      <c r="G108" s="54">
        <v>0.41667</v>
      </c>
      <c r="H108" s="34">
        <v>250000000</v>
      </c>
      <c r="I108" s="34">
        <f>F108-H108</f>
        <v>420841405</v>
      </c>
      <c r="J108" s="3" t="s">
        <v>138</v>
      </c>
      <c r="K108" s="3" t="s">
        <v>138</v>
      </c>
      <c r="L108" s="3" t="s">
        <v>138</v>
      </c>
    </row>
    <row r="109" spans="1:12" ht="15">
      <c r="A109" s="6" t="s">
        <v>450</v>
      </c>
      <c r="B109" s="68" t="s">
        <v>460</v>
      </c>
      <c r="C109" s="3" t="s">
        <v>474</v>
      </c>
      <c r="D109" s="4">
        <v>44440</v>
      </c>
      <c r="E109" s="4">
        <v>44561</v>
      </c>
      <c r="F109" s="69">
        <v>179941459</v>
      </c>
      <c r="G109" s="3" t="s">
        <v>138</v>
      </c>
      <c r="H109" s="34">
        <v>61211960</v>
      </c>
      <c r="I109" s="34">
        <f>F109-H109</f>
        <v>118729499</v>
      </c>
      <c r="J109" s="3">
        <v>1</v>
      </c>
      <c r="K109" s="3" t="s">
        <v>858</v>
      </c>
      <c r="L109" s="3" t="s">
        <v>138</v>
      </c>
    </row>
    <row r="110" spans="1:12" ht="45">
      <c r="A110" s="6" t="s">
        <v>451</v>
      </c>
      <c r="B110" s="68" t="s">
        <v>461</v>
      </c>
      <c r="C110" s="3" t="s">
        <v>474</v>
      </c>
      <c r="D110" s="3" t="s">
        <v>45</v>
      </c>
      <c r="E110" s="4">
        <v>44561</v>
      </c>
      <c r="F110" s="69">
        <v>751072540</v>
      </c>
      <c r="G110" s="14">
        <v>0.26609</v>
      </c>
      <c r="H110" s="34">
        <v>33849195</v>
      </c>
      <c r="I110" s="34">
        <f>F110-H110</f>
        <v>717223345</v>
      </c>
      <c r="J110" s="3" t="s">
        <v>138</v>
      </c>
      <c r="K110" s="3" t="s">
        <v>138</v>
      </c>
      <c r="L110" s="3" t="s">
        <v>138</v>
      </c>
    </row>
    <row r="111" spans="1:12" ht="15">
      <c r="A111" s="159" t="s">
        <v>546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</row>
    <row r="112" spans="1:13" ht="1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2"/>
    </row>
    <row r="113" spans="1:12" ht="30">
      <c r="A113" s="92" t="s">
        <v>487</v>
      </c>
      <c r="B113" s="76" t="s">
        <v>515</v>
      </c>
      <c r="C113" s="76" t="s">
        <v>406</v>
      </c>
      <c r="D113" s="94">
        <v>44469</v>
      </c>
      <c r="E113" s="94">
        <v>44620</v>
      </c>
      <c r="F113" s="87">
        <v>157489664</v>
      </c>
      <c r="G113" s="90">
        <v>0.396</v>
      </c>
      <c r="H113" s="87">
        <v>28204189</v>
      </c>
      <c r="I113" s="87">
        <f>F113-H113</f>
        <v>129285475</v>
      </c>
      <c r="J113" s="76" t="s">
        <v>138</v>
      </c>
      <c r="K113" s="76" t="s">
        <v>138</v>
      </c>
      <c r="L113" s="76" t="s">
        <v>138</v>
      </c>
    </row>
    <row r="114" spans="1:12" ht="15">
      <c r="A114" s="92" t="s">
        <v>488</v>
      </c>
      <c r="B114" s="76" t="s">
        <v>516</v>
      </c>
      <c r="C114" s="76" t="s">
        <v>541</v>
      </c>
      <c r="D114" s="94">
        <v>44482</v>
      </c>
      <c r="E114" s="94">
        <v>44694</v>
      </c>
      <c r="F114" s="87">
        <v>1202395000</v>
      </c>
      <c r="G114" s="90">
        <v>0.41528</v>
      </c>
      <c r="H114" s="87">
        <v>18600000</v>
      </c>
      <c r="I114" s="87">
        <f aca="true" t="shared" si="5" ref="I114:I116">F114-H114</f>
        <v>1183795000</v>
      </c>
      <c r="J114" s="76" t="s">
        <v>138</v>
      </c>
      <c r="K114" s="76" t="s">
        <v>138</v>
      </c>
      <c r="L114" s="76" t="s">
        <v>138</v>
      </c>
    </row>
    <row r="115" spans="1:12" ht="30">
      <c r="A115" s="92" t="s">
        <v>488</v>
      </c>
      <c r="B115" s="76" t="s">
        <v>517</v>
      </c>
      <c r="C115" s="76" t="s">
        <v>541</v>
      </c>
      <c r="D115" s="94">
        <v>44482</v>
      </c>
      <c r="E115" s="94">
        <v>44694</v>
      </c>
      <c r="F115" s="87">
        <v>1202395000</v>
      </c>
      <c r="G115" s="90">
        <v>0.41528</v>
      </c>
      <c r="H115" s="87">
        <v>18600000</v>
      </c>
      <c r="I115" s="87">
        <f t="shared" si="5"/>
        <v>1183795000</v>
      </c>
      <c r="J115" s="76" t="s">
        <v>138</v>
      </c>
      <c r="K115" s="76" t="s">
        <v>138</v>
      </c>
      <c r="L115" s="76" t="s">
        <v>138</v>
      </c>
    </row>
    <row r="116" spans="1:12" ht="15">
      <c r="A116" s="92" t="s">
        <v>489</v>
      </c>
      <c r="B116" s="76" t="s">
        <v>518</v>
      </c>
      <c r="C116" s="76" t="s">
        <v>542</v>
      </c>
      <c r="D116" s="94">
        <v>44469</v>
      </c>
      <c r="E116" s="94">
        <v>44576</v>
      </c>
      <c r="F116" s="87">
        <v>136760000</v>
      </c>
      <c r="G116" s="90">
        <v>0.55251</v>
      </c>
      <c r="H116" s="87">
        <v>67326820</v>
      </c>
      <c r="I116" s="87">
        <f t="shared" si="5"/>
        <v>69433180</v>
      </c>
      <c r="J116" s="76">
        <v>1</v>
      </c>
      <c r="K116" s="76" t="s">
        <v>138</v>
      </c>
      <c r="L116" s="76" t="s">
        <v>138</v>
      </c>
    </row>
    <row r="117" spans="1:12" ht="15">
      <c r="A117" s="92" t="s">
        <v>490</v>
      </c>
      <c r="B117" s="76" t="s">
        <v>335</v>
      </c>
      <c r="C117" s="76" t="s">
        <v>543</v>
      </c>
      <c r="D117" s="94">
        <v>44468</v>
      </c>
      <c r="E117" s="94">
        <v>44559</v>
      </c>
      <c r="F117" s="87">
        <v>125233200</v>
      </c>
      <c r="G117" s="90">
        <v>0.8675</v>
      </c>
      <c r="H117" s="87">
        <v>48000000</v>
      </c>
      <c r="I117" s="87">
        <f>F117-H117</f>
        <v>77233200</v>
      </c>
      <c r="J117" s="76">
        <v>1</v>
      </c>
      <c r="K117" s="76" t="s">
        <v>861</v>
      </c>
      <c r="L117" s="76" t="s">
        <v>138</v>
      </c>
    </row>
    <row r="118" spans="1:12" ht="15">
      <c r="A118" s="92" t="s">
        <v>491</v>
      </c>
      <c r="B118" s="76" t="s">
        <v>519</v>
      </c>
      <c r="C118" s="76" t="s">
        <v>542</v>
      </c>
      <c r="D118" s="94">
        <v>44482</v>
      </c>
      <c r="E118" s="94">
        <v>44589</v>
      </c>
      <c r="F118" s="87">
        <v>237820443</v>
      </c>
      <c r="G118" s="93">
        <v>0.3</v>
      </c>
      <c r="H118" s="87" t="s">
        <v>138</v>
      </c>
      <c r="I118" s="76" t="s">
        <v>138</v>
      </c>
      <c r="J118" s="76" t="s">
        <v>138</v>
      </c>
      <c r="K118" s="76" t="s">
        <v>138</v>
      </c>
      <c r="L118" s="76" t="s">
        <v>138</v>
      </c>
    </row>
    <row r="119" spans="1:12" ht="15">
      <c r="A119" s="92" t="s">
        <v>492</v>
      </c>
      <c r="B119" s="76" t="s">
        <v>520</v>
      </c>
      <c r="C119" s="76" t="s">
        <v>542</v>
      </c>
      <c r="D119" s="76" t="s">
        <v>138</v>
      </c>
      <c r="E119" s="76" t="s">
        <v>138</v>
      </c>
      <c r="F119" s="87">
        <v>195393057</v>
      </c>
      <c r="G119" s="76" t="s">
        <v>138</v>
      </c>
      <c r="H119" s="87" t="s">
        <v>138</v>
      </c>
      <c r="I119" s="76" t="s">
        <v>138</v>
      </c>
      <c r="J119" s="76" t="s">
        <v>138</v>
      </c>
      <c r="K119" s="76" t="s">
        <v>138</v>
      </c>
      <c r="L119" s="76" t="s">
        <v>138</v>
      </c>
    </row>
    <row r="120" spans="1:12" ht="15">
      <c r="A120" s="92" t="s">
        <v>493</v>
      </c>
      <c r="B120" s="76" t="s">
        <v>521</v>
      </c>
      <c r="C120" s="76" t="s">
        <v>544</v>
      </c>
      <c r="D120" s="94">
        <v>44448</v>
      </c>
      <c r="E120" s="94">
        <v>44629</v>
      </c>
      <c r="F120" s="87">
        <v>123243055</v>
      </c>
      <c r="G120" s="72">
        <v>0.15</v>
      </c>
      <c r="H120" s="87" t="s">
        <v>138</v>
      </c>
      <c r="I120" s="76" t="s">
        <v>138</v>
      </c>
      <c r="J120" s="76">
        <v>1</v>
      </c>
      <c r="K120" s="76" t="s">
        <v>870</v>
      </c>
      <c r="L120" s="76" t="s">
        <v>138</v>
      </c>
    </row>
    <row r="121" spans="1:12" ht="15">
      <c r="A121" s="92" t="s">
        <v>494</v>
      </c>
      <c r="B121" s="76" t="s">
        <v>522</v>
      </c>
      <c r="C121" s="76" t="s">
        <v>406</v>
      </c>
      <c r="D121" s="94">
        <v>44448</v>
      </c>
      <c r="E121" s="94">
        <v>44601</v>
      </c>
      <c r="F121" s="87">
        <v>171636339</v>
      </c>
      <c r="G121" s="72">
        <v>0.15</v>
      </c>
      <c r="H121" s="87" t="s">
        <v>138</v>
      </c>
      <c r="I121" s="76" t="s">
        <v>138</v>
      </c>
      <c r="J121" s="76">
        <v>1</v>
      </c>
      <c r="K121" s="76" t="s">
        <v>138</v>
      </c>
      <c r="L121" s="87">
        <v>84892917</v>
      </c>
    </row>
    <row r="122" spans="1:12" ht="15">
      <c r="A122" s="92" t="s">
        <v>495</v>
      </c>
      <c r="B122" s="76" t="s">
        <v>521</v>
      </c>
      <c r="C122" s="76" t="s">
        <v>406</v>
      </c>
      <c r="D122" s="94">
        <v>44456</v>
      </c>
      <c r="E122" s="94">
        <v>44821</v>
      </c>
      <c r="F122" s="87">
        <v>121675999</v>
      </c>
      <c r="G122" s="76" t="s">
        <v>138</v>
      </c>
      <c r="H122" s="87" t="s">
        <v>138</v>
      </c>
      <c r="I122" s="76" t="s">
        <v>138</v>
      </c>
      <c r="J122" s="76">
        <v>1</v>
      </c>
      <c r="K122" s="76" t="s">
        <v>858</v>
      </c>
      <c r="L122" s="76" t="s">
        <v>138</v>
      </c>
    </row>
    <row r="123" spans="1:12" ht="15">
      <c r="A123" s="92" t="s">
        <v>496</v>
      </c>
      <c r="B123" s="76" t="s">
        <v>481</v>
      </c>
      <c r="C123" s="76" t="s">
        <v>406</v>
      </c>
      <c r="D123" s="94">
        <v>44453</v>
      </c>
      <c r="E123" s="94">
        <v>44606</v>
      </c>
      <c r="F123" s="87">
        <v>222714837</v>
      </c>
      <c r="G123" s="72">
        <v>0.3</v>
      </c>
      <c r="H123" s="87">
        <v>41149411</v>
      </c>
      <c r="I123" s="87">
        <f>F123-H123</f>
        <v>181565426</v>
      </c>
      <c r="J123" s="76">
        <v>1</v>
      </c>
      <c r="K123" s="76" t="s">
        <v>863</v>
      </c>
      <c r="L123" s="76" t="s">
        <v>138</v>
      </c>
    </row>
    <row r="124" spans="1:12" ht="15">
      <c r="A124" s="92" t="s">
        <v>497</v>
      </c>
      <c r="B124" s="76" t="s">
        <v>523</v>
      </c>
      <c r="C124" s="76" t="s">
        <v>545</v>
      </c>
      <c r="D124" s="94">
        <v>44456</v>
      </c>
      <c r="E124" s="94">
        <v>44593</v>
      </c>
      <c r="F124" s="87">
        <v>72527000</v>
      </c>
      <c r="G124" s="93">
        <v>1</v>
      </c>
      <c r="H124" s="87">
        <v>28108458</v>
      </c>
      <c r="I124" s="87">
        <f>F124-H124</f>
        <v>44418542</v>
      </c>
      <c r="J124" s="76" t="s">
        <v>138</v>
      </c>
      <c r="K124" s="76" t="s">
        <v>138</v>
      </c>
      <c r="L124" s="76" t="s">
        <v>138</v>
      </c>
    </row>
    <row r="125" spans="1:12" ht="15">
      <c r="A125" s="92" t="s">
        <v>498</v>
      </c>
      <c r="B125" s="76" t="s">
        <v>524</v>
      </c>
      <c r="C125" s="76" t="s">
        <v>426</v>
      </c>
      <c r="D125" s="94">
        <v>44462</v>
      </c>
      <c r="E125" s="94">
        <v>44584</v>
      </c>
      <c r="F125" s="87">
        <v>13315286</v>
      </c>
      <c r="G125" s="72">
        <v>1</v>
      </c>
      <c r="H125" s="87" t="s">
        <v>138</v>
      </c>
      <c r="I125" s="87" t="s">
        <v>45</v>
      </c>
      <c r="J125" s="76" t="s">
        <v>138</v>
      </c>
      <c r="K125" s="76" t="s">
        <v>138</v>
      </c>
      <c r="L125" s="76" t="s">
        <v>138</v>
      </c>
    </row>
    <row r="126" spans="1:12" ht="15">
      <c r="A126" s="92" t="s">
        <v>499</v>
      </c>
      <c r="B126" s="76" t="s">
        <v>518</v>
      </c>
      <c r="C126" s="76" t="s">
        <v>406</v>
      </c>
      <c r="D126" s="94">
        <v>44470</v>
      </c>
      <c r="E126" s="94">
        <v>44621</v>
      </c>
      <c r="F126" s="87">
        <v>182720666</v>
      </c>
      <c r="G126" s="93">
        <v>0.35714</v>
      </c>
      <c r="H126" s="87">
        <v>90015016</v>
      </c>
      <c r="I126" s="87">
        <f aca="true" t="shared" si="6" ref="I126">F126-H126</f>
        <v>92705650</v>
      </c>
      <c r="J126" s="76">
        <v>1</v>
      </c>
      <c r="K126" s="76" t="s">
        <v>138</v>
      </c>
      <c r="L126" s="76" t="s">
        <v>138</v>
      </c>
    </row>
    <row r="127" spans="1:12" ht="15">
      <c r="A127" s="92" t="s">
        <v>500</v>
      </c>
      <c r="B127" s="76" t="s">
        <v>525</v>
      </c>
      <c r="C127" s="76" t="s">
        <v>426</v>
      </c>
      <c r="D127" s="94">
        <v>44477</v>
      </c>
      <c r="E127" s="94">
        <v>44600</v>
      </c>
      <c r="F127" s="87">
        <v>24886797</v>
      </c>
      <c r="G127" s="93">
        <v>1</v>
      </c>
      <c r="H127" s="76" t="s">
        <v>138</v>
      </c>
      <c r="I127" s="87" t="s">
        <v>45</v>
      </c>
      <c r="J127" s="76" t="s">
        <v>138</v>
      </c>
      <c r="K127" s="76" t="s">
        <v>138</v>
      </c>
      <c r="L127" s="76" t="s">
        <v>138</v>
      </c>
    </row>
    <row r="128" spans="1:12" ht="30">
      <c r="A128" s="92" t="s">
        <v>501</v>
      </c>
      <c r="B128" s="76" t="s">
        <v>526</v>
      </c>
      <c r="C128" s="76" t="s">
        <v>426</v>
      </c>
      <c r="D128" s="94">
        <v>44453</v>
      </c>
      <c r="E128" s="94">
        <v>44575</v>
      </c>
      <c r="F128" s="87">
        <v>138836000</v>
      </c>
      <c r="G128" s="95">
        <v>0.98647</v>
      </c>
      <c r="H128" s="87">
        <v>74975000</v>
      </c>
      <c r="I128" s="87">
        <f>F128-H128</f>
        <v>63861000</v>
      </c>
      <c r="J128" s="76" t="s">
        <v>138</v>
      </c>
      <c r="K128" s="76" t="s">
        <v>138</v>
      </c>
      <c r="L128" s="76" t="s">
        <v>138</v>
      </c>
    </row>
    <row r="129" spans="1:12" ht="15">
      <c r="A129" s="92" t="s">
        <v>502</v>
      </c>
      <c r="B129" s="88" t="s">
        <v>335</v>
      </c>
      <c r="C129" s="76" t="s">
        <v>426</v>
      </c>
      <c r="D129" s="91">
        <v>44460</v>
      </c>
      <c r="E129" s="91">
        <v>44582</v>
      </c>
      <c r="F129" s="89">
        <v>183525346</v>
      </c>
      <c r="G129" s="71">
        <v>0.45</v>
      </c>
      <c r="H129" s="87">
        <v>74975000</v>
      </c>
      <c r="I129" s="87">
        <f aca="true" t="shared" si="7" ref="I129:I132">F129-H129</f>
        <v>108550346</v>
      </c>
      <c r="J129" s="76">
        <v>1</v>
      </c>
      <c r="K129" s="76" t="s">
        <v>857</v>
      </c>
      <c r="L129" s="76" t="s">
        <v>138</v>
      </c>
    </row>
    <row r="130" spans="1:12" ht="15">
      <c r="A130" s="92" t="s">
        <v>503</v>
      </c>
      <c r="B130" s="88" t="s">
        <v>527</v>
      </c>
      <c r="C130" s="76" t="s">
        <v>426</v>
      </c>
      <c r="D130" s="91">
        <v>44456</v>
      </c>
      <c r="E130" s="91">
        <v>44578</v>
      </c>
      <c r="F130" s="89">
        <v>170070977</v>
      </c>
      <c r="G130" s="71">
        <v>0.3</v>
      </c>
      <c r="H130" s="87">
        <v>36061703</v>
      </c>
      <c r="I130" s="87">
        <f t="shared" si="7"/>
        <v>134009274</v>
      </c>
      <c r="J130" s="76">
        <v>1</v>
      </c>
      <c r="K130" s="76" t="s">
        <v>869</v>
      </c>
      <c r="L130" s="76" t="s">
        <v>138</v>
      </c>
    </row>
    <row r="131" spans="1:12" ht="15">
      <c r="A131" s="92" t="s">
        <v>504</v>
      </c>
      <c r="B131" s="88" t="s">
        <v>335</v>
      </c>
      <c r="C131" s="76" t="s">
        <v>426</v>
      </c>
      <c r="D131" s="94">
        <v>44461</v>
      </c>
      <c r="E131" s="94">
        <v>44583</v>
      </c>
      <c r="F131" s="89">
        <v>206140454</v>
      </c>
      <c r="G131" s="90">
        <v>0.21848</v>
      </c>
      <c r="H131" s="87">
        <v>23394000</v>
      </c>
      <c r="I131" s="87">
        <f t="shared" si="7"/>
        <v>182746454</v>
      </c>
      <c r="J131" s="76" t="s">
        <v>138</v>
      </c>
      <c r="K131" s="76" t="s">
        <v>138</v>
      </c>
      <c r="L131" s="76" t="s">
        <v>138</v>
      </c>
    </row>
    <row r="132" spans="1:12" ht="15">
      <c r="A132" s="92" t="s">
        <v>505</v>
      </c>
      <c r="B132" s="76" t="s">
        <v>528</v>
      </c>
      <c r="C132" s="76" t="s">
        <v>426</v>
      </c>
      <c r="D132" s="91">
        <v>44461</v>
      </c>
      <c r="E132" s="91">
        <v>44583</v>
      </c>
      <c r="F132" s="89">
        <v>186554605</v>
      </c>
      <c r="G132" s="71">
        <v>0.01</v>
      </c>
      <c r="H132" s="87">
        <v>39511752</v>
      </c>
      <c r="I132" s="87">
        <f t="shared" si="7"/>
        <v>147042853</v>
      </c>
      <c r="J132" s="76">
        <v>2</v>
      </c>
      <c r="K132" s="76" t="s">
        <v>857</v>
      </c>
      <c r="L132" s="76" t="s">
        <v>138</v>
      </c>
    </row>
    <row r="133" spans="1:12" ht="15" customHeight="1">
      <c r="A133" s="159" t="s">
        <v>590</v>
      </c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</row>
    <row r="134" spans="1:12" ht="15" customHeight="1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</row>
    <row r="135" spans="1:12" ht="15">
      <c r="A135" s="92" t="s">
        <v>549</v>
      </c>
      <c r="B135" s="76" t="s">
        <v>569</v>
      </c>
      <c r="C135" s="83" t="s">
        <v>406</v>
      </c>
      <c r="D135" s="91">
        <v>44512</v>
      </c>
      <c r="E135" s="91">
        <v>44663</v>
      </c>
      <c r="F135" s="89">
        <v>140995745</v>
      </c>
      <c r="G135" s="123">
        <v>0.255</v>
      </c>
      <c r="H135" s="124" t="s">
        <v>138</v>
      </c>
      <c r="I135" s="88" t="s">
        <v>138</v>
      </c>
      <c r="J135" s="88">
        <v>1</v>
      </c>
      <c r="K135" s="88" t="s">
        <v>857</v>
      </c>
      <c r="L135" s="88" t="s">
        <v>138</v>
      </c>
    </row>
    <row r="136" spans="1:12" ht="15">
      <c r="A136" s="92" t="s">
        <v>550</v>
      </c>
      <c r="B136" s="76" t="s">
        <v>570</v>
      </c>
      <c r="C136" s="83" t="s">
        <v>619</v>
      </c>
      <c r="D136" s="82" t="s">
        <v>584</v>
      </c>
      <c r="E136" s="82" t="s">
        <v>585</v>
      </c>
      <c r="F136" s="89">
        <v>43970000</v>
      </c>
      <c r="G136" s="96">
        <v>0.415</v>
      </c>
      <c r="H136" s="89">
        <v>7482000</v>
      </c>
      <c r="I136" s="89">
        <f>F136-H136</f>
        <v>36488000</v>
      </c>
      <c r="J136" s="88">
        <v>1</v>
      </c>
      <c r="K136" s="88" t="s">
        <v>858</v>
      </c>
      <c r="L136" s="88" t="s">
        <v>138</v>
      </c>
    </row>
    <row r="137" spans="1:12" ht="30">
      <c r="A137" s="92" t="s">
        <v>550</v>
      </c>
      <c r="B137" s="76" t="s">
        <v>571</v>
      </c>
      <c r="C137" s="83" t="s">
        <v>619</v>
      </c>
      <c r="D137" s="82" t="s">
        <v>584</v>
      </c>
      <c r="E137" s="82" t="s">
        <v>585</v>
      </c>
      <c r="F137" s="89">
        <v>43970000</v>
      </c>
      <c r="G137" s="96">
        <v>0.415</v>
      </c>
      <c r="H137" s="89">
        <v>7482000</v>
      </c>
      <c r="I137" s="89">
        <f>F137-H137</f>
        <v>36488000</v>
      </c>
      <c r="J137" s="88">
        <v>1</v>
      </c>
      <c r="K137" s="88" t="s">
        <v>858</v>
      </c>
      <c r="L137" s="88" t="s">
        <v>138</v>
      </c>
    </row>
    <row r="138" spans="1:12" ht="15">
      <c r="A138" s="92" t="s">
        <v>551</v>
      </c>
      <c r="B138" s="76" t="s">
        <v>516</v>
      </c>
      <c r="C138" s="83" t="s">
        <v>618</v>
      </c>
      <c r="D138" s="91">
        <v>44482</v>
      </c>
      <c r="E138" s="91">
        <v>44908</v>
      </c>
      <c r="F138" s="89">
        <v>2274134760</v>
      </c>
      <c r="G138" s="123">
        <v>0.19817</v>
      </c>
      <c r="H138" s="89" t="s">
        <v>45</v>
      </c>
      <c r="I138" s="89" t="s">
        <v>45</v>
      </c>
      <c r="J138" s="88" t="s">
        <v>138</v>
      </c>
      <c r="K138" s="88" t="s">
        <v>138</v>
      </c>
      <c r="L138" s="88" t="s">
        <v>138</v>
      </c>
    </row>
    <row r="139" spans="1:12" ht="15">
      <c r="A139" s="92" t="s">
        <v>552</v>
      </c>
      <c r="B139" s="76" t="s">
        <v>572</v>
      </c>
      <c r="C139" s="83" t="s">
        <v>542</v>
      </c>
      <c r="D139" s="82" t="s">
        <v>586</v>
      </c>
      <c r="E139" s="82" t="s">
        <v>587</v>
      </c>
      <c r="F139" s="89">
        <v>119224715</v>
      </c>
      <c r="G139" s="123">
        <v>0.12571</v>
      </c>
      <c r="H139" s="89">
        <v>17622413</v>
      </c>
      <c r="I139" s="89">
        <f aca="true" t="shared" si="8" ref="I139:I154">F139-H139</f>
        <v>101602302</v>
      </c>
      <c r="J139" s="88">
        <v>1</v>
      </c>
      <c r="K139" s="88" t="s">
        <v>865</v>
      </c>
      <c r="L139" s="88" t="s">
        <v>138</v>
      </c>
    </row>
    <row r="140" spans="1:12" ht="15">
      <c r="A140" s="92" t="s">
        <v>553</v>
      </c>
      <c r="B140" s="76" t="s">
        <v>573</v>
      </c>
      <c r="C140" s="83" t="s">
        <v>426</v>
      </c>
      <c r="D140" s="88" t="s">
        <v>138</v>
      </c>
      <c r="E140" s="88" t="s">
        <v>138</v>
      </c>
      <c r="F140" s="89">
        <v>170620130</v>
      </c>
      <c r="G140" s="88" t="s">
        <v>138</v>
      </c>
      <c r="H140" s="89">
        <v>7482000</v>
      </c>
      <c r="I140" s="89">
        <f t="shared" si="8"/>
        <v>163138130</v>
      </c>
      <c r="J140" s="88" t="s">
        <v>138</v>
      </c>
      <c r="K140" s="88" t="s">
        <v>138</v>
      </c>
      <c r="L140" s="88" t="s">
        <v>138</v>
      </c>
    </row>
    <row r="141" spans="1:12" ht="15">
      <c r="A141" s="92" t="s">
        <v>554</v>
      </c>
      <c r="B141" s="76" t="s">
        <v>481</v>
      </c>
      <c r="C141" s="83" t="s">
        <v>620</v>
      </c>
      <c r="D141" s="88" t="s">
        <v>138</v>
      </c>
      <c r="E141" s="88" t="s">
        <v>138</v>
      </c>
      <c r="F141" s="89">
        <v>1930387662</v>
      </c>
      <c r="G141" s="88" t="s">
        <v>138</v>
      </c>
      <c r="H141" s="89">
        <v>7482000</v>
      </c>
      <c r="I141" s="89">
        <f t="shared" si="8"/>
        <v>1922905662</v>
      </c>
      <c r="J141" s="88" t="s">
        <v>138</v>
      </c>
      <c r="K141" s="88" t="s">
        <v>138</v>
      </c>
      <c r="L141" s="88" t="s">
        <v>138</v>
      </c>
    </row>
    <row r="142" spans="1:12" ht="30">
      <c r="A142" s="92" t="s">
        <v>555</v>
      </c>
      <c r="B142" s="76" t="s">
        <v>574</v>
      </c>
      <c r="C142" s="83" t="s">
        <v>543</v>
      </c>
      <c r="D142" s="82" t="s">
        <v>588</v>
      </c>
      <c r="E142" s="82" t="s">
        <v>589</v>
      </c>
      <c r="F142" s="89">
        <v>239915771</v>
      </c>
      <c r="G142" s="123">
        <v>0.68994</v>
      </c>
      <c r="H142" s="89">
        <v>87583338</v>
      </c>
      <c r="I142" s="89">
        <f t="shared" si="8"/>
        <v>152332433</v>
      </c>
      <c r="J142" s="88">
        <v>1</v>
      </c>
      <c r="K142" s="88" t="s">
        <v>857</v>
      </c>
      <c r="L142" s="88" t="s">
        <v>138</v>
      </c>
    </row>
    <row r="143" spans="1:12" ht="15">
      <c r="A143" s="92" t="s">
        <v>556</v>
      </c>
      <c r="B143" s="76" t="s">
        <v>575</v>
      </c>
      <c r="C143" s="83" t="s">
        <v>542</v>
      </c>
      <c r="D143" s="91">
        <v>44495</v>
      </c>
      <c r="E143" s="91">
        <v>44602</v>
      </c>
      <c r="F143" s="89">
        <v>190203518</v>
      </c>
      <c r="G143" s="125">
        <v>0.3</v>
      </c>
      <c r="H143" s="89" t="s">
        <v>45</v>
      </c>
      <c r="I143" s="89" t="s">
        <v>45</v>
      </c>
      <c r="J143" s="88">
        <v>1</v>
      </c>
      <c r="K143" s="88" t="s">
        <v>871</v>
      </c>
      <c r="L143" s="89">
        <v>95046577</v>
      </c>
    </row>
    <row r="144" spans="1:12" ht="15">
      <c r="A144" s="92" t="s">
        <v>557</v>
      </c>
      <c r="B144" s="76" t="s">
        <v>576</v>
      </c>
      <c r="C144" s="83" t="s">
        <v>543</v>
      </c>
      <c r="D144" s="91">
        <v>44504</v>
      </c>
      <c r="E144" s="91">
        <v>44869</v>
      </c>
      <c r="F144" s="89">
        <v>184078400</v>
      </c>
      <c r="G144" s="125">
        <v>0.3</v>
      </c>
      <c r="H144" s="89">
        <v>47989520</v>
      </c>
      <c r="I144" s="89">
        <f t="shared" si="8"/>
        <v>136088880</v>
      </c>
      <c r="J144" s="88">
        <v>1</v>
      </c>
      <c r="K144" s="88" t="s">
        <v>861</v>
      </c>
      <c r="L144" s="88" t="s">
        <v>138</v>
      </c>
    </row>
    <row r="145" spans="1:12" ht="15">
      <c r="A145" s="92" t="s">
        <v>558</v>
      </c>
      <c r="B145" s="76" t="s">
        <v>577</v>
      </c>
      <c r="C145" s="83" t="s">
        <v>621</v>
      </c>
      <c r="D145" s="91">
        <v>44498</v>
      </c>
      <c r="E145" s="91">
        <v>44559</v>
      </c>
      <c r="F145" s="89">
        <v>251359418</v>
      </c>
      <c r="G145" s="125">
        <v>0</v>
      </c>
      <c r="H145" s="89" t="s">
        <v>45</v>
      </c>
      <c r="I145" s="89" t="s">
        <v>45</v>
      </c>
      <c r="J145" s="88">
        <v>1</v>
      </c>
      <c r="K145" s="88" t="s">
        <v>861</v>
      </c>
      <c r="L145" s="88" t="s">
        <v>138</v>
      </c>
    </row>
    <row r="146" spans="1:12" ht="15">
      <c r="A146" s="92" t="s">
        <v>559</v>
      </c>
      <c r="B146" s="76" t="s">
        <v>382</v>
      </c>
      <c r="C146" s="83" t="s">
        <v>619</v>
      </c>
      <c r="D146" s="91">
        <v>44497</v>
      </c>
      <c r="E146" s="91">
        <v>44679</v>
      </c>
      <c r="F146" s="89">
        <v>772873190</v>
      </c>
      <c r="G146" s="88" t="s">
        <v>138</v>
      </c>
      <c r="H146" s="89" t="s">
        <v>45</v>
      </c>
      <c r="I146" s="89" t="s">
        <v>45</v>
      </c>
      <c r="J146" s="88" t="s">
        <v>138</v>
      </c>
      <c r="K146" s="88" t="s">
        <v>138</v>
      </c>
      <c r="L146" s="88" t="s">
        <v>138</v>
      </c>
    </row>
    <row r="147" spans="1:12" ht="15">
      <c r="A147" s="92" t="s">
        <v>560</v>
      </c>
      <c r="B147" s="76" t="s">
        <v>578</v>
      </c>
      <c r="C147" s="83" t="s">
        <v>543</v>
      </c>
      <c r="D147" s="91">
        <v>44502</v>
      </c>
      <c r="E147" s="91">
        <v>44594</v>
      </c>
      <c r="F147" s="89">
        <v>475358146</v>
      </c>
      <c r="G147" s="88" t="s">
        <v>138</v>
      </c>
      <c r="H147" s="89" t="s">
        <v>45</v>
      </c>
      <c r="I147" s="89" t="s">
        <v>45</v>
      </c>
      <c r="J147" s="88">
        <v>1</v>
      </c>
      <c r="K147" s="88" t="s">
        <v>861</v>
      </c>
      <c r="L147" s="88" t="s">
        <v>138</v>
      </c>
    </row>
    <row r="148" spans="1:12" ht="30">
      <c r="A148" s="92" t="s">
        <v>561</v>
      </c>
      <c r="B148" s="76" t="s">
        <v>579</v>
      </c>
      <c r="C148" s="83" t="s">
        <v>542</v>
      </c>
      <c r="D148" s="91">
        <v>44496</v>
      </c>
      <c r="E148" s="91">
        <v>44603</v>
      </c>
      <c r="F148" s="89">
        <v>15027342</v>
      </c>
      <c r="G148" s="125">
        <v>0.2</v>
      </c>
      <c r="H148" s="89">
        <v>2899242</v>
      </c>
      <c r="I148" s="89">
        <f t="shared" si="8"/>
        <v>12128100</v>
      </c>
      <c r="J148" s="88" t="s">
        <v>138</v>
      </c>
      <c r="K148" s="88" t="s">
        <v>138</v>
      </c>
      <c r="L148" s="88" t="s">
        <v>138</v>
      </c>
    </row>
    <row r="149" spans="1:12" ht="30">
      <c r="A149" s="92" t="s">
        <v>562</v>
      </c>
      <c r="B149" s="76" t="s">
        <v>580</v>
      </c>
      <c r="C149" s="83" t="s">
        <v>542</v>
      </c>
      <c r="D149" s="91">
        <v>44496</v>
      </c>
      <c r="E149" s="91">
        <v>44603</v>
      </c>
      <c r="F149" s="89">
        <v>20416048</v>
      </c>
      <c r="G149" s="125">
        <v>0.2</v>
      </c>
      <c r="H149" s="89">
        <v>3938890</v>
      </c>
      <c r="I149" s="89">
        <f t="shared" si="8"/>
        <v>16477158</v>
      </c>
      <c r="J149" s="88" t="s">
        <v>138</v>
      </c>
      <c r="K149" s="88" t="s">
        <v>138</v>
      </c>
      <c r="L149" s="88" t="s">
        <v>138</v>
      </c>
    </row>
    <row r="150" spans="1:12" ht="30">
      <c r="A150" s="92" t="s">
        <v>563</v>
      </c>
      <c r="B150" s="76" t="s">
        <v>580</v>
      </c>
      <c r="C150" s="83" t="s">
        <v>542</v>
      </c>
      <c r="D150" s="91">
        <v>44496</v>
      </c>
      <c r="E150" s="91">
        <v>44603</v>
      </c>
      <c r="F150" s="89">
        <v>32624590</v>
      </c>
      <c r="G150" s="125">
        <v>0.2</v>
      </c>
      <c r="H150" s="89">
        <v>6294298</v>
      </c>
      <c r="I150" s="89">
        <f t="shared" si="8"/>
        <v>26330292</v>
      </c>
      <c r="J150" s="88">
        <v>1</v>
      </c>
      <c r="K150" s="88" t="s">
        <v>857</v>
      </c>
      <c r="L150" s="88" t="s">
        <v>138</v>
      </c>
    </row>
    <row r="151" spans="1:12" ht="30">
      <c r="A151" s="92" t="s">
        <v>564</v>
      </c>
      <c r="B151" s="76" t="s">
        <v>581</v>
      </c>
      <c r="C151" s="83" t="s">
        <v>542</v>
      </c>
      <c r="D151" s="91">
        <v>44496</v>
      </c>
      <c r="E151" s="91">
        <v>44603</v>
      </c>
      <c r="F151" s="89">
        <v>38814986</v>
      </c>
      <c r="G151" s="125">
        <v>0.2</v>
      </c>
      <c r="H151" s="89">
        <v>7488618</v>
      </c>
      <c r="I151" s="89">
        <f t="shared" si="8"/>
        <v>31326368</v>
      </c>
      <c r="J151" s="88">
        <v>1</v>
      </c>
      <c r="K151" s="88" t="s">
        <v>865</v>
      </c>
      <c r="L151" s="88" t="s">
        <v>138</v>
      </c>
    </row>
    <row r="152" spans="1:12" ht="15">
      <c r="A152" s="92" t="s">
        <v>565</v>
      </c>
      <c r="B152" s="76" t="s">
        <v>582</v>
      </c>
      <c r="C152" s="83" t="s">
        <v>622</v>
      </c>
      <c r="D152" s="91">
        <v>44510</v>
      </c>
      <c r="E152" s="91">
        <v>44586</v>
      </c>
      <c r="F152" s="89">
        <v>124051009</v>
      </c>
      <c r="G152" s="123">
        <v>0.33333</v>
      </c>
      <c r="H152" s="89" t="s">
        <v>45</v>
      </c>
      <c r="I152" s="89" t="s">
        <v>45</v>
      </c>
      <c r="J152" s="88" t="s">
        <v>138</v>
      </c>
      <c r="K152" s="88" t="s">
        <v>138</v>
      </c>
      <c r="L152" s="88" t="s">
        <v>138</v>
      </c>
    </row>
    <row r="153" spans="1:12" ht="15">
      <c r="A153" s="92" t="s">
        <v>566</v>
      </c>
      <c r="B153" s="76" t="s">
        <v>576</v>
      </c>
      <c r="C153" s="83" t="s">
        <v>541</v>
      </c>
      <c r="D153" s="88" t="s">
        <v>138</v>
      </c>
      <c r="E153" s="88" t="s">
        <v>138</v>
      </c>
      <c r="F153" s="89">
        <v>584950031</v>
      </c>
      <c r="G153" s="88" t="s">
        <v>138</v>
      </c>
      <c r="H153" s="89" t="s">
        <v>45</v>
      </c>
      <c r="I153" s="89" t="s">
        <v>45</v>
      </c>
      <c r="J153" s="88" t="s">
        <v>138</v>
      </c>
      <c r="K153" s="88" t="s">
        <v>138</v>
      </c>
      <c r="L153" s="88" t="s">
        <v>138</v>
      </c>
    </row>
    <row r="154" spans="1:12" ht="15">
      <c r="A154" s="92" t="s">
        <v>567</v>
      </c>
      <c r="B154" s="76" t="s">
        <v>583</v>
      </c>
      <c r="C154" s="83" t="s">
        <v>543</v>
      </c>
      <c r="D154" s="91">
        <v>44503</v>
      </c>
      <c r="E154" s="91">
        <v>44595</v>
      </c>
      <c r="F154" s="89">
        <v>164996381</v>
      </c>
      <c r="G154" s="125">
        <v>0.16</v>
      </c>
      <c r="H154" s="89">
        <v>23280420</v>
      </c>
      <c r="I154" s="89">
        <f t="shared" si="8"/>
        <v>141715961</v>
      </c>
      <c r="J154" s="88">
        <v>1</v>
      </c>
      <c r="K154" s="88" t="s">
        <v>861</v>
      </c>
      <c r="L154" s="88" t="s">
        <v>138</v>
      </c>
    </row>
    <row r="155" spans="1:12" ht="15">
      <c r="A155" s="107" t="s">
        <v>568</v>
      </c>
      <c r="B155" s="103" t="s">
        <v>514</v>
      </c>
      <c r="C155" s="104" t="s">
        <v>541</v>
      </c>
      <c r="D155" s="105" t="s">
        <v>138</v>
      </c>
      <c r="E155" s="105" t="s">
        <v>138</v>
      </c>
      <c r="F155" s="106">
        <v>960158356</v>
      </c>
      <c r="G155" s="105" t="s">
        <v>138</v>
      </c>
      <c r="H155" s="89" t="s">
        <v>45</v>
      </c>
      <c r="I155" s="89" t="s">
        <v>45</v>
      </c>
      <c r="J155" s="105" t="s">
        <v>138</v>
      </c>
      <c r="K155" s="105" t="s">
        <v>138</v>
      </c>
      <c r="L155" s="105" t="s">
        <v>138</v>
      </c>
    </row>
    <row r="156" spans="1:13" ht="15" customHeight="1">
      <c r="A156" s="138" t="s">
        <v>660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5"/>
    </row>
    <row r="157" spans="1:13" ht="15" customHeight="1">
      <c r="A157" s="156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8"/>
    </row>
    <row r="158" spans="1:12" ht="15">
      <c r="A158" s="98" t="s">
        <v>663</v>
      </c>
      <c r="B158" s="108" t="s">
        <v>661</v>
      </c>
      <c r="C158" s="109" t="s">
        <v>662</v>
      </c>
      <c r="D158" s="17">
        <v>44512</v>
      </c>
      <c r="E158" s="110">
        <v>44588</v>
      </c>
      <c r="F158" s="100">
        <v>40142106</v>
      </c>
      <c r="G158" s="126">
        <v>0.74128</v>
      </c>
      <c r="H158" s="34">
        <v>11643484</v>
      </c>
      <c r="I158" s="13">
        <f>F158-H158</f>
        <v>28498622</v>
      </c>
      <c r="J158" s="111">
        <v>1</v>
      </c>
      <c r="K158" s="111" t="s">
        <v>872</v>
      </c>
      <c r="L158" s="111" t="s">
        <v>45</v>
      </c>
    </row>
    <row r="159" spans="1:12" ht="30">
      <c r="A159" s="112" t="s">
        <v>664</v>
      </c>
      <c r="B159" s="113" t="s">
        <v>708</v>
      </c>
      <c r="C159" s="109" t="s">
        <v>662</v>
      </c>
      <c r="D159" s="4">
        <v>44511</v>
      </c>
      <c r="E159" s="110">
        <v>44587</v>
      </c>
      <c r="F159" s="5">
        <v>40142106</v>
      </c>
      <c r="G159" s="126" t="s">
        <v>45</v>
      </c>
      <c r="H159" s="34" t="s">
        <v>45</v>
      </c>
      <c r="I159" s="13" t="s">
        <v>45</v>
      </c>
      <c r="J159" s="111" t="s">
        <v>45</v>
      </c>
      <c r="K159" s="111" t="s">
        <v>45</v>
      </c>
      <c r="L159" s="111" t="s">
        <v>45</v>
      </c>
    </row>
    <row r="160" spans="1:12" ht="30">
      <c r="A160" s="112" t="s">
        <v>665</v>
      </c>
      <c r="B160" s="113" t="s">
        <v>709</v>
      </c>
      <c r="C160" s="109" t="s">
        <v>662</v>
      </c>
      <c r="D160" s="4">
        <v>44512</v>
      </c>
      <c r="E160" s="4">
        <v>44588</v>
      </c>
      <c r="F160" s="5">
        <v>40142106</v>
      </c>
      <c r="G160" s="126" t="s">
        <v>45</v>
      </c>
      <c r="H160" s="34" t="s">
        <v>45</v>
      </c>
      <c r="I160" s="13" t="s">
        <v>45</v>
      </c>
      <c r="J160" s="111" t="s">
        <v>45</v>
      </c>
      <c r="K160" s="111" t="s">
        <v>45</v>
      </c>
      <c r="L160" s="111" t="s">
        <v>45</v>
      </c>
    </row>
    <row r="161" spans="1:12" ht="45">
      <c r="A161" s="112" t="s">
        <v>666</v>
      </c>
      <c r="B161" s="114" t="s">
        <v>710</v>
      </c>
      <c r="C161" s="109" t="s">
        <v>621</v>
      </c>
      <c r="D161" s="4">
        <v>44529</v>
      </c>
      <c r="E161" s="111" t="s">
        <v>712</v>
      </c>
      <c r="F161" s="5">
        <v>27854365</v>
      </c>
      <c r="G161" s="14" t="s">
        <v>45</v>
      </c>
      <c r="H161" s="34" t="s">
        <v>45</v>
      </c>
      <c r="I161" s="13" t="s">
        <v>45</v>
      </c>
      <c r="J161" s="3">
        <v>1</v>
      </c>
      <c r="K161" s="3" t="s">
        <v>711</v>
      </c>
      <c r="L161" s="111" t="s">
        <v>45</v>
      </c>
    </row>
    <row r="162" spans="1:12" ht="15">
      <c r="A162" s="98" t="s">
        <v>667</v>
      </c>
      <c r="B162" s="115" t="s">
        <v>713</v>
      </c>
      <c r="C162" s="109" t="s">
        <v>736</v>
      </c>
      <c r="D162" s="4">
        <v>44518</v>
      </c>
      <c r="E162" s="17">
        <v>44563</v>
      </c>
      <c r="F162" s="100">
        <v>37636529</v>
      </c>
      <c r="G162" s="14">
        <v>0.2</v>
      </c>
      <c r="H162" s="34">
        <v>7328130</v>
      </c>
      <c r="I162" s="13">
        <f aca="true" t="shared" si="9" ref="I162:I195">F162-H162</f>
        <v>30308399</v>
      </c>
      <c r="J162" s="111">
        <v>1</v>
      </c>
      <c r="K162" s="111" t="s">
        <v>873</v>
      </c>
      <c r="L162" s="111" t="s">
        <v>45</v>
      </c>
    </row>
    <row r="163" spans="1:12" ht="15">
      <c r="A163" s="98" t="s">
        <v>668</v>
      </c>
      <c r="B163" s="18" t="s">
        <v>371</v>
      </c>
      <c r="C163" s="109" t="s">
        <v>621</v>
      </c>
      <c r="D163" s="17">
        <v>44531</v>
      </c>
      <c r="E163" s="17">
        <v>44593</v>
      </c>
      <c r="F163" s="18" t="s">
        <v>715</v>
      </c>
      <c r="G163" s="14">
        <v>0.5298</v>
      </c>
      <c r="H163" s="34" t="s">
        <v>45</v>
      </c>
      <c r="I163" s="13" t="s">
        <v>45</v>
      </c>
      <c r="J163" s="18">
        <v>1</v>
      </c>
      <c r="K163" s="111" t="s">
        <v>861</v>
      </c>
      <c r="L163" s="111" t="s">
        <v>45</v>
      </c>
    </row>
    <row r="164" spans="1:12" ht="30">
      <c r="A164" s="112" t="s">
        <v>669</v>
      </c>
      <c r="B164" s="19" t="s">
        <v>717</v>
      </c>
      <c r="C164" s="109" t="s">
        <v>621</v>
      </c>
      <c r="D164" s="4">
        <v>44529</v>
      </c>
      <c r="E164" s="4">
        <v>44590</v>
      </c>
      <c r="F164" s="5">
        <v>27854365</v>
      </c>
      <c r="G164" s="14" t="s">
        <v>45</v>
      </c>
      <c r="H164" s="34" t="s">
        <v>45</v>
      </c>
      <c r="I164" s="13" t="s">
        <v>45</v>
      </c>
      <c r="J164" s="3">
        <v>1</v>
      </c>
      <c r="K164" s="111" t="s">
        <v>864</v>
      </c>
      <c r="L164" s="111" t="s">
        <v>45</v>
      </c>
    </row>
    <row r="165" spans="1:12" ht="30">
      <c r="A165" s="98" t="s">
        <v>670</v>
      </c>
      <c r="B165" s="114" t="s">
        <v>718</v>
      </c>
      <c r="C165" s="109" t="s">
        <v>621</v>
      </c>
      <c r="D165" s="4">
        <v>44529</v>
      </c>
      <c r="E165" s="4">
        <v>44590</v>
      </c>
      <c r="F165" s="5">
        <v>27854365</v>
      </c>
      <c r="G165" s="14" t="s">
        <v>45</v>
      </c>
      <c r="H165" s="34" t="s">
        <v>45</v>
      </c>
      <c r="I165" s="13" t="s">
        <v>45</v>
      </c>
      <c r="J165" s="3">
        <v>1</v>
      </c>
      <c r="K165" s="111" t="s">
        <v>864</v>
      </c>
      <c r="L165" s="111" t="s">
        <v>45</v>
      </c>
    </row>
    <row r="166" spans="1:12" ht="15">
      <c r="A166" s="98" t="s">
        <v>671</v>
      </c>
      <c r="B166" s="115" t="s">
        <v>719</v>
      </c>
      <c r="C166" s="109" t="s">
        <v>714</v>
      </c>
      <c r="D166" s="17">
        <v>44518</v>
      </c>
      <c r="E166" s="17">
        <v>44563</v>
      </c>
      <c r="F166" s="100">
        <v>40771164</v>
      </c>
      <c r="G166" s="14">
        <v>0.3</v>
      </c>
      <c r="H166" s="34">
        <v>10044559</v>
      </c>
      <c r="I166" s="13">
        <f t="shared" si="9"/>
        <v>30726605</v>
      </c>
      <c r="J166" s="3">
        <v>1</v>
      </c>
      <c r="K166" s="111" t="s">
        <v>874</v>
      </c>
      <c r="L166" s="111" t="s">
        <v>45</v>
      </c>
    </row>
    <row r="167" spans="1:12" ht="30">
      <c r="A167" s="112" t="s">
        <v>672</v>
      </c>
      <c r="B167" s="116" t="s">
        <v>721</v>
      </c>
      <c r="C167" s="109" t="s">
        <v>543</v>
      </c>
      <c r="D167" s="4">
        <v>44518</v>
      </c>
      <c r="E167" s="4">
        <v>44610</v>
      </c>
      <c r="F167" s="5">
        <v>33676647</v>
      </c>
      <c r="G167" s="14">
        <v>0.2</v>
      </c>
      <c r="H167" s="34">
        <v>6497272</v>
      </c>
      <c r="I167" s="13">
        <f t="shared" si="9"/>
        <v>27179375</v>
      </c>
      <c r="J167" s="3">
        <v>1</v>
      </c>
      <c r="K167" s="111" t="s">
        <v>857</v>
      </c>
      <c r="L167" s="111" t="s">
        <v>45</v>
      </c>
    </row>
    <row r="168" spans="1:12" ht="45">
      <c r="A168" s="112" t="s">
        <v>673</v>
      </c>
      <c r="B168" s="114" t="s">
        <v>722</v>
      </c>
      <c r="C168" s="109" t="s">
        <v>662</v>
      </c>
      <c r="D168" s="4">
        <v>44512</v>
      </c>
      <c r="E168" s="4">
        <v>44588</v>
      </c>
      <c r="F168" s="5">
        <v>40142106</v>
      </c>
      <c r="G168" s="14">
        <v>0.7386</v>
      </c>
      <c r="H168" s="34" t="s">
        <v>45</v>
      </c>
      <c r="I168" s="13" t="s">
        <v>45</v>
      </c>
      <c r="J168" s="3">
        <v>1</v>
      </c>
      <c r="K168" s="111" t="s">
        <v>875</v>
      </c>
      <c r="L168" s="111" t="s">
        <v>45</v>
      </c>
    </row>
    <row r="169" spans="1:12" ht="30">
      <c r="A169" s="112" t="s">
        <v>674</v>
      </c>
      <c r="B169" s="116" t="s">
        <v>724</v>
      </c>
      <c r="C169" s="109" t="s">
        <v>662</v>
      </c>
      <c r="D169" s="4">
        <v>44511</v>
      </c>
      <c r="E169" s="4">
        <v>44587</v>
      </c>
      <c r="F169" s="5">
        <v>40142106</v>
      </c>
      <c r="G169" s="14">
        <v>0.7386</v>
      </c>
      <c r="H169" s="34">
        <v>11643484</v>
      </c>
      <c r="I169" s="13">
        <f t="shared" si="9"/>
        <v>28498622</v>
      </c>
      <c r="J169" s="111" t="s">
        <v>45</v>
      </c>
      <c r="K169" s="111" t="s">
        <v>45</v>
      </c>
      <c r="L169" s="111" t="s">
        <v>45</v>
      </c>
    </row>
    <row r="170" spans="1:12" ht="30">
      <c r="A170" s="112" t="s">
        <v>675</v>
      </c>
      <c r="B170" s="114" t="s">
        <v>725</v>
      </c>
      <c r="C170" s="109" t="s">
        <v>662</v>
      </c>
      <c r="D170" s="4">
        <v>44512</v>
      </c>
      <c r="E170" s="4">
        <v>44588</v>
      </c>
      <c r="F170" s="5">
        <v>40142106</v>
      </c>
      <c r="G170" s="14">
        <v>0.74128</v>
      </c>
      <c r="H170" s="34">
        <v>11643484</v>
      </c>
      <c r="I170" s="13">
        <f t="shared" si="9"/>
        <v>28498622</v>
      </c>
      <c r="J170" s="3">
        <v>1</v>
      </c>
      <c r="K170" s="111" t="s">
        <v>723</v>
      </c>
      <c r="L170" s="111" t="s">
        <v>45</v>
      </c>
    </row>
    <row r="171" spans="1:12" ht="45">
      <c r="A171" s="112" t="s">
        <v>676</v>
      </c>
      <c r="B171" s="114" t="s">
        <v>726</v>
      </c>
      <c r="C171" s="109" t="s">
        <v>662</v>
      </c>
      <c r="D171" s="4">
        <v>44512</v>
      </c>
      <c r="E171" s="4">
        <v>44588</v>
      </c>
      <c r="F171" s="5">
        <v>40142106</v>
      </c>
      <c r="G171" s="14">
        <v>0.74128</v>
      </c>
      <c r="H171" s="34" t="s">
        <v>45</v>
      </c>
      <c r="I171" s="13" t="s">
        <v>45</v>
      </c>
      <c r="J171" s="3">
        <v>1</v>
      </c>
      <c r="K171" s="111" t="s">
        <v>723</v>
      </c>
      <c r="L171" s="111" t="s">
        <v>45</v>
      </c>
    </row>
    <row r="172" spans="1:12" ht="45">
      <c r="A172" s="112" t="s">
        <v>677</v>
      </c>
      <c r="B172" s="114" t="s">
        <v>727</v>
      </c>
      <c r="C172" s="109" t="s">
        <v>662</v>
      </c>
      <c r="D172" s="4">
        <v>44512</v>
      </c>
      <c r="E172" s="4">
        <v>44588</v>
      </c>
      <c r="F172" s="5">
        <v>40142106</v>
      </c>
      <c r="G172" s="14">
        <v>0.7517</v>
      </c>
      <c r="H172" s="34">
        <v>11643484</v>
      </c>
      <c r="I172" s="13">
        <f t="shared" si="9"/>
        <v>28498622</v>
      </c>
      <c r="J172" s="3">
        <v>1</v>
      </c>
      <c r="K172" s="111" t="s">
        <v>723</v>
      </c>
      <c r="L172" s="111" t="s">
        <v>45</v>
      </c>
    </row>
    <row r="173" spans="1:12" ht="30">
      <c r="A173" s="112" t="s">
        <v>678</v>
      </c>
      <c r="B173" s="116" t="s">
        <v>728</v>
      </c>
      <c r="C173" s="109" t="s">
        <v>662</v>
      </c>
      <c r="D173" s="4">
        <v>44512</v>
      </c>
      <c r="E173" s="4">
        <v>44588</v>
      </c>
      <c r="F173" s="5">
        <v>40823641</v>
      </c>
      <c r="G173" s="14">
        <v>0.7631</v>
      </c>
      <c r="H173" s="34" t="s">
        <v>45</v>
      </c>
      <c r="I173" s="13" t="s">
        <v>45</v>
      </c>
      <c r="J173" s="3">
        <v>1</v>
      </c>
      <c r="K173" s="111" t="s">
        <v>723</v>
      </c>
      <c r="L173" s="111" t="s">
        <v>45</v>
      </c>
    </row>
    <row r="174" spans="1:12" ht="30">
      <c r="A174" s="112" t="s">
        <v>679</v>
      </c>
      <c r="B174" s="116" t="s">
        <v>729</v>
      </c>
      <c r="C174" s="109" t="s">
        <v>662</v>
      </c>
      <c r="D174" s="4">
        <v>44512</v>
      </c>
      <c r="E174" s="4">
        <v>44588</v>
      </c>
      <c r="F174" s="5">
        <v>40142106</v>
      </c>
      <c r="G174" s="14">
        <v>0.7595</v>
      </c>
      <c r="H174" s="34" t="s">
        <v>45</v>
      </c>
      <c r="I174" s="13" t="s">
        <v>45</v>
      </c>
      <c r="J174" s="3">
        <v>1</v>
      </c>
      <c r="K174" s="111" t="s">
        <v>723</v>
      </c>
      <c r="L174" s="111" t="s">
        <v>45</v>
      </c>
    </row>
    <row r="175" spans="1:12" ht="45">
      <c r="A175" s="112" t="s">
        <v>680</v>
      </c>
      <c r="B175" s="116" t="s">
        <v>730</v>
      </c>
      <c r="C175" s="109" t="s">
        <v>737</v>
      </c>
      <c r="D175" s="4">
        <v>44529</v>
      </c>
      <c r="E175" s="4">
        <v>44590</v>
      </c>
      <c r="F175" s="5">
        <v>27854365</v>
      </c>
      <c r="G175" s="14" t="s">
        <v>45</v>
      </c>
      <c r="H175" s="34" t="s">
        <v>45</v>
      </c>
      <c r="I175" s="13" t="s">
        <v>45</v>
      </c>
      <c r="J175" s="3">
        <v>1</v>
      </c>
      <c r="K175" s="111" t="s">
        <v>711</v>
      </c>
      <c r="L175" s="111" t="s">
        <v>45</v>
      </c>
    </row>
    <row r="176" spans="1:12" ht="15">
      <c r="A176" s="98" t="s">
        <v>681</v>
      </c>
      <c r="B176" s="116" t="s">
        <v>731</v>
      </c>
      <c r="C176" s="109" t="s">
        <v>662</v>
      </c>
      <c r="D176" s="17">
        <v>44511</v>
      </c>
      <c r="E176" s="17">
        <v>44587</v>
      </c>
      <c r="F176" s="5">
        <v>40142106</v>
      </c>
      <c r="G176" s="14">
        <v>0.7386</v>
      </c>
      <c r="H176" s="34" t="s">
        <v>45</v>
      </c>
      <c r="I176" s="13" t="s">
        <v>45</v>
      </c>
      <c r="J176" s="3">
        <v>1</v>
      </c>
      <c r="K176" s="111" t="s">
        <v>723</v>
      </c>
      <c r="L176" s="111" t="s">
        <v>45</v>
      </c>
    </row>
    <row r="177" spans="1:12" ht="15">
      <c r="A177" s="98" t="s">
        <v>682</v>
      </c>
      <c r="B177" s="117" t="s">
        <v>732</v>
      </c>
      <c r="C177" s="109" t="s">
        <v>406</v>
      </c>
      <c r="D177" s="17">
        <v>44524</v>
      </c>
      <c r="E177" s="17">
        <v>44675</v>
      </c>
      <c r="F177" s="100">
        <v>207623300</v>
      </c>
      <c r="G177" s="14">
        <v>0.32</v>
      </c>
      <c r="H177" s="34" t="s">
        <v>45</v>
      </c>
      <c r="I177" s="13" t="s">
        <v>45</v>
      </c>
      <c r="J177" s="111" t="s">
        <v>45</v>
      </c>
      <c r="K177" s="111" t="s">
        <v>45</v>
      </c>
      <c r="L177" s="111" t="s">
        <v>45</v>
      </c>
    </row>
    <row r="178" spans="1:12" ht="30">
      <c r="A178" s="112" t="s">
        <v>683</v>
      </c>
      <c r="B178" s="116" t="s">
        <v>733</v>
      </c>
      <c r="C178" s="109" t="s">
        <v>45</v>
      </c>
      <c r="D178" s="3" t="s">
        <v>45</v>
      </c>
      <c r="E178" s="3" t="s">
        <v>45</v>
      </c>
      <c r="F178" s="3" t="s">
        <v>45</v>
      </c>
      <c r="G178" s="14" t="s">
        <v>45</v>
      </c>
      <c r="H178" s="34" t="s">
        <v>45</v>
      </c>
      <c r="I178" s="13" t="s">
        <v>45</v>
      </c>
      <c r="J178" s="3" t="s">
        <v>45</v>
      </c>
      <c r="K178" s="111" t="s">
        <v>45</v>
      </c>
      <c r="L178" s="111" t="s">
        <v>45</v>
      </c>
    </row>
    <row r="179" spans="1:12" ht="15">
      <c r="A179" s="98" t="s">
        <v>684</v>
      </c>
      <c r="B179" s="18" t="s">
        <v>734</v>
      </c>
      <c r="C179" s="109" t="s">
        <v>738</v>
      </c>
      <c r="D179" s="17">
        <v>44519</v>
      </c>
      <c r="E179" s="17">
        <v>44564</v>
      </c>
      <c r="F179" s="100">
        <v>206057004</v>
      </c>
      <c r="G179" s="14">
        <v>0.3</v>
      </c>
      <c r="H179" s="34" t="s">
        <v>45</v>
      </c>
      <c r="I179" s="13" t="s">
        <v>45</v>
      </c>
      <c r="J179" s="3">
        <v>1</v>
      </c>
      <c r="K179" s="111" t="s">
        <v>720</v>
      </c>
      <c r="L179" s="111" t="s">
        <v>45</v>
      </c>
    </row>
    <row r="180" spans="1:12" ht="15">
      <c r="A180" s="98" t="s">
        <v>685</v>
      </c>
      <c r="B180" s="118" t="s">
        <v>311</v>
      </c>
      <c r="C180" s="109" t="s">
        <v>620</v>
      </c>
      <c r="D180" s="17">
        <v>44526</v>
      </c>
      <c r="E180" s="17">
        <v>44768</v>
      </c>
      <c r="F180" s="100">
        <v>850935041</v>
      </c>
      <c r="G180" s="14">
        <v>0.0625</v>
      </c>
      <c r="H180" s="34">
        <v>42358198</v>
      </c>
      <c r="I180" s="13">
        <f t="shared" si="9"/>
        <v>808576843</v>
      </c>
      <c r="J180" s="3" t="s">
        <v>45</v>
      </c>
      <c r="K180" s="111" t="s">
        <v>45</v>
      </c>
      <c r="L180" s="111" t="s">
        <v>45</v>
      </c>
    </row>
    <row r="181" spans="1:12" ht="45">
      <c r="A181" s="112" t="s">
        <v>686</v>
      </c>
      <c r="B181" s="116" t="s">
        <v>735</v>
      </c>
      <c r="C181" s="109" t="s">
        <v>542</v>
      </c>
      <c r="D181" s="4">
        <v>44518</v>
      </c>
      <c r="E181" s="4">
        <v>44625</v>
      </c>
      <c r="F181" s="5">
        <v>701215268</v>
      </c>
      <c r="G181" s="14" t="s">
        <v>45</v>
      </c>
      <c r="H181" s="34" t="s">
        <v>45</v>
      </c>
      <c r="I181" s="13" t="s">
        <v>45</v>
      </c>
      <c r="J181" s="3">
        <v>1</v>
      </c>
      <c r="K181" s="111" t="s">
        <v>739</v>
      </c>
      <c r="L181" s="111" t="s">
        <v>45</v>
      </c>
    </row>
    <row r="182" spans="1:12" ht="45">
      <c r="A182" s="112" t="s">
        <v>687</v>
      </c>
      <c r="B182" s="2" t="s">
        <v>740</v>
      </c>
      <c r="C182" s="109" t="s">
        <v>406</v>
      </c>
      <c r="D182" s="4">
        <v>44523</v>
      </c>
      <c r="E182" s="4">
        <v>44674</v>
      </c>
      <c r="F182" s="5">
        <v>357408655</v>
      </c>
      <c r="G182" s="14">
        <v>0.2901</v>
      </c>
      <c r="H182" s="34">
        <v>90000000</v>
      </c>
      <c r="I182" s="13">
        <f t="shared" si="9"/>
        <v>267408655</v>
      </c>
      <c r="J182" s="3" t="s">
        <v>45</v>
      </c>
      <c r="K182" s="111" t="s">
        <v>45</v>
      </c>
      <c r="L182" s="111" t="s">
        <v>45</v>
      </c>
    </row>
    <row r="183" spans="1:12" ht="15">
      <c r="A183" s="98" t="s">
        <v>688</v>
      </c>
      <c r="B183" s="119" t="s">
        <v>741</v>
      </c>
      <c r="C183" s="109" t="s">
        <v>652</v>
      </c>
      <c r="D183" s="17">
        <v>44547</v>
      </c>
      <c r="E183" s="4">
        <v>44958</v>
      </c>
      <c r="F183" s="100">
        <v>3444916964</v>
      </c>
      <c r="G183" s="14">
        <v>0.2535</v>
      </c>
      <c r="H183" s="34" t="s">
        <v>45</v>
      </c>
      <c r="I183" s="13" t="s">
        <v>45</v>
      </c>
      <c r="J183" s="3" t="s">
        <v>45</v>
      </c>
      <c r="K183" s="111" t="s">
        <v>45</v>
      </c>
      <c r="L183" s="111" t="s">
        <v>45</v>
      </c>
    </row>
    <row r="184" spans="1:12" ht="15">
      <c r="A184" s="98" t="s">
        <v>689</v>
      </c>
      <c r="B184" s="115" t="s">
        <v>453</v>
      </c>
      <c r="C184" s="109" t="s">
        <v>738</v>
      </c>
      <c r="D184" s="17">
        <v>44519</v>
      </c>
      <c r="E184" s="17">
        <v>44564</v>
      </c>
      <c r="F184" s="100">
        <v>180349674</v>
      </c>
      <c r="G184" s="14">
        <v>0.3</v>
      </c>
      <c r="H184" s="34" t="s">
        <v>45</v>
      </c>
      <c r="I184" s="13" t="s">
        <v>45</v>
      </c>
      <c r="J184" s="18">
        <v>1</v>
      </c>
      <c r="K184" s="111" t="s">
        <v>742</v>
      </c>
      <c r="L184" s="111" t="s">
        <v>45</v>
      </c>
    </row>
    <row r="185" spans="1:12" ht="30">
      <c r="A185" s="112" t="s">
        <v>690</v>
      </c>
      <c r="B185" s="114" t="s">
        <v>743</v>
      </c>
      <c r="C185" s="109" t="s">
        <v>541</v>
      </c>
      <c r="D185" s="4">
        <v>44523</v>
      </c>
      <c r="E185" s="4">
        <v>44735</v>
      </c>
      <c r="F185" s="3" t="s">
        <v>744</v>
      </c>
      <c r="G185" s="14" t="s">
        <v>45</v>
      </c>
      <c r="H185" s="34" t="s">
        <v>45</v>
      </c>
      <c r="I185" s="13" t="s">
        <v>45</v>
      </c>
      <c r="J185" s="3" t="s">
        <v>45</v>
      </c>
      <c r="K185" s="111" t="s">
        <v>45</v>
      </c>
      <c r="L185" s="111" t="s">
        <v>45</v>
      </c>
    </row>
    <row r="186" spans="1:12" ht="30">
      <c r="A186" s="112" t="s">
        <v>691</v>
      </c>
      <c r="B186" s="116" t="s">
        <v>745</v>
      </c>
      <c r="C186" s="109" t="s">
        <v>746</v>
      </c>
      <c r="D186" s="4">
        <v>44524</v>
      </c>
      <c r="E186" s="4">
        <v>44569</v>
      </c>
      <c r="F186" s="5">
        <v>230313137</v>
      </c>
      <c r="G186" s="14">
        <v>0.3</v>
      </c>
      <c r="H186" s="34" t="s">
        <v>45</v>
      </c>
      <c r="I186" s="13" t="s">
        <v>45</v>
      </c>
      <c r="J186" s="3">
        <v>1</v>
      </c>
      <c r="K186" s="111" t="s">
        <v>876</v>
      </c>
      <c r="L186" s="111" t="s">
        <v>45</v>
      </c>
    </row>
    <row r="187" spans="1:12" ht="15">
      <c r="A187" s="98" t="s">
        <v>692</v>
      </c>
      <c r="B187" s="118" t="s">
        <v>747</v>
      </c>
      <c r="C187" s="109" t="s">
        <v>748</v>
      </c>
      <c r="D187" s="17">
        <v>44516</v>
      </c>
      <c r="E187" s="17">
        <v>44561</v>
      </c>
      <c r="F187" s="100">
        <v>166593201</v>
      </c>
      <c r="G187" s="14">
        <v>0.15</v>
      </c>
      <c r="H187" s="34" t="s">
        <v>45</v>
      </c>
      <c r="I187" s="13" t="s">
        <v>45</v>
      </c>
      <c r="J187" s="18">
        <v>1</v>
      </c>
      <c r="K187" s="111" t="s">
        <v>749</v>
      </c>
      <c r="L187" s="111" t="s">
        <v>45</v>
      </c>
    </row>
    <row r="188" spans="1:12" ht="30">
      <c r="A188" s="112" t="s">
        <v>693</v>
      </c>
      <c r="B188" s="116" t="s">
        <v>750</v>
      </c>
      <c r="C188" s="109" t="s">
        <v>652</v>
      </c>
      <c r="D188" s="4">
        <v>44519</v>
      </c>
      <c r="E188" s="4">
        <v>45103</v>
      </c>
      <c r="F188" s="40">
        <v>2017938771</v>
      </c>
      <c r="G188" s="14">
        <v>0.3</v>
      </c>
      <c r="H188" s="34" t="s">
        <v>45</v>
      </c>
      <c r="I188" s="13" t="s">
        <v>45</v>
      </c>
      <c r="J188" s="3" t="s">
        <v>45</v>
      </c>
      <c r="K188" s="3" t="s">
        <v>45</v>
      </c>
      <c r="L188" s="3" t="s">
        <v>45</v>
      </c>
    </row>
    <row r="189" spans="1:12" ht="15">
      <c r="A189" s="98" t="s">
        <v>694</v>
      </c>
      <c r="B189" s="115" t="s">
        <v>254</v>
      </c>
      <c r="C189" s="109" t="s">
        <v>541</v>
      </c>
      <c r="D189" s="17">
        <v>44512</v>
      </c>
      <c r="E189" s="17">
        <v>44724</v>
      </c>
      <c r="F189" s="100">
        <v>852519383</v>
      </c>
      <c r="G189" s="14" t="s">
        <v>45</v>
      </c>
      <c r="H189" s="34" t="s">
        <v>45</v>
      </c>
      <c r="I189" s="13" t="s">
        <v>45</v>
      </c>
      <c r="J189" s="3" t="s">
        <v>45</v>
      </c>
      <c r="K189" s="111" t="s">
        <v>45</v>
      </c>
      <c r="L189" s="111" t="s">
        <v>45</v>
      </c>
    </row>
    <row r="190" spans="1:12" ht="15">
      <c r="A190" s="98" t="s">
        <v>695</v>
      </c>
      <c r="B190" s="115" t="s">
        <v>751</v>
      </c>
      <c r="C190" s="109" t="s">
        <v>748</v>
      </c>
      <c r="D190" s="17">
        <v>44517</v>
      </c>
      <c r="E190" s="17">
        <v>44562</v>
      </c>
      <c r="F190" s="100">
        <v>214923035</v>
      </c>
      <c r="G190" s="14">
        <v>0.3</v>
      </c>
      <c r="H190" s="127">
        <v>45481874</v>
      </c>
      <c r="I190" s="13">
        <f t="shared" si="9"/>
        <v>169441161</v>
      </c>
      <c r="J190" s="18">
        <v>1</v>
      </c>
      <c r="K190" s="111" t="s">
        <v>752</v>
      </c>
      <c r="L190" s="111" t="s">
        <v>45</v>
      </c>
    </row>
    <row r="191" spans="1:12" ht="30">
      <c r="A191" s="112" t="s">
        <v>696</v>
      </c>
      <c r="B191" s="114" t="s">
        <v>750</v>
      </c>
      <c r="C191" s="109" t="s">
        <v>45</v>
      </c>
      <c r="D191" s="3" t="s">
        <v>45</v>
      </c>
      <c r="E191" s="3" t="s">
        <v>45</v>
      </c>
      <c r="F191" s="3" t="s">
        <v>45</v>
      </c>
      <c r="G191" s="14">
        <v>0.74128</v>
      </c>
      <c r="H191" s="34">
        <v>11648434</v>
      </c>
      <c r="I191" s="13" t="e">
        <f t="shared" si="9"/>
        <v>#VALUE!</v>
      </c>
      <c r="J191" s="3" t="s">
        <v>45</v>
      </c>
      <c r="K191" s="111" t="s">
        <v>45</v>
      </c>
      <c r="L191" s="111" t="s">
        <v>45</v>
      </c>
    </row>
    <row r="192" spans="1:12" ht="15">
      <c r="A192" s="98" t="s">
        <v>697</v>
      </c>
      <c r="B192" s="118" t="s">
        <v>753</v>
      </c>
      <c r="C192" s="109" t="s">
        <v>748</v>
      </c>
      <c r="D192" s="17">
        <v>44518</v>
      </c>
      <c r="E192" s="17">
        <v>44563</v>
      </c>
      <c r="F192" s="100">
        <v>92944699</v>
      </c>
      <c r="G192" s="14">
        <v>0.2</v>
      </c>
      <c r="H192" s="34" t="s">
        <v>45</v>
      </c>
      <c r="I192" s="13" t="s">
        <v>45</v>
      </c>
      <c r="J192" s="18">
        <v>1</v>
      </c>
      <c r="K192" s="111" t="s">
        <v>754</v>
      </c>
      <c r="L192" s="111" t="s">
        <v>45</v>
      </c>
    </row>
    <row r="193" spans="1:12" ht="15">
      <c r="A193" s="98" t="s">
        <v>698</v>
      </c>
      <c r="B193" s="115" t="s">
        <v>755</v>
      </c>
      <c r="C193" s="109" t="s">
        <v>746</v>
      </c>
      <c r="D193" s="17">
        <v>44522</v>
      </c>
      <c r="E193" s="17">
        <v>44567</v>
      </c>
      <c r="F193" s="100">
        <v>161855656</v>
      </c>
      <c r="G193" s="14">
        <v>0.3</v>
      </c>
      <c r="H193" s="127">
        <v>33962586</v>
      </c>
      <c r="I193" s="13">
        <f t="shared" si="9"/>
        <v>127893070</v>
      </c>
      <c r="J193" s="18">
        <v>1</v>
      </c>
      <c r="K193" s="111" t="s">
        <v>756</v>
      </c>
      <c r="L193" s="111" t="s">
        <v>45</v>
      </c>
    </row>
    <row r="194" spans="1:12" ht="15">
      <c r="A194" s="98" t="s">
        <v>699</v>
      </c>
      <c r="B194" s="18" t="s">
        <v>757</v>
      </c>
      <c r="C194" s="109" t="s">
        <v>45</v>
      </c>
      <c r="D194" s="18" t="s">
        <v>45</v>
      </c>
      <c r="E194" s="18" t="s">
        <v>45</v>
      </c>
      <c r="F194" s="18" t="s">
        <v>45</v>
      </c>
      <c r="G194" s="14" t="s">
        <v>45</v>
      </c>
      <c r="H194" s="34" t="s">
        <v>45</v>
      </c>
      <c r="I194" s="13" t="s">
        <v>45</v>
      </c>
      <c r="J194" s="18" t="s">
        <v>45</v>
      </c>
      <c r="K194" s="111" t="s">
        <v>45</v>
      </c>
      <c r="L194" s="111" t="s">
        <v>45</v>
      </c>
    </row>
    <row r="195" spans="1:12" ht="15">
      <c r="A195" s="98" t="s">
        <v>700</v>
      </c>
      <c r="B195" s="18" t="s">
        <v>653</v>
      </c>
      <c r="C195" s="109" t="s">
        <v>620</v>
      </c>
      <c r="D195" s="17">
        <v>44525</v>
      </c>
      <c r="E195" s="17">
        <v>44767</v>
      </c>
      <c r="F195" s="100">
        <v>498918855</v>
      </c>
      <c r="G195" s="14">
        <v>0.2</v>
      </c>
      <c r="H195" s="127">
        <v>88557131</v>
      </c>
      <c r="I195" s="13">
        <f t="shared" si="9"/>
        <v>410361724</v>
      </c>
      <c r="J195" s="18" t="s">
        <v>45</v>
      </c>
      <c r="K195" s="111" t="s">
        <v>45</v>
      </c>
      <c r="L195" s="111" t="s">
        <v>45</v>
      </c>
    </row>
    <row r="196" spans="1:12" ht="30">
      <c r="A196" s="112" t="s">
        <v>701</v>
      </c>
      <c r="B196" s="116" t="s">
        <v>758</v>
      </c>
      <c r="C196" s="109" t="s">
        <v>738</v>
      </c>
      <c r="D196" s="4">
        <v>44531</v>
      </c>
      <c r="E196" s="4">
        <v>44577</v>
      </c>
      <c r="F196" s="5">
        <v>52000000</v>
      </c>
      <c r="G196" s="14" t="s">
        <v>45</v>
      </c>
      <c r="H196" s="34" t="s">
        <v>45</v>
      </c>
      <c r="I196" s="13" t="s">
        <v>45</v>
      </c>
      <c r="J196" s="3">
        <v>1</v>
      </c>
      <c r="K196" s="111" t="s">
        <v>759</v>
      </c>
      <c r="L196" s="111" t="s">
        <v>45</v>
      </c>
    </row>
    <row r="197" spans="1:12" ht="15">
      <c r="A197" s="98" t="s">
        <v>702</v>
      </c>
      <c r="B197" s="115" t="s">
        <v>760</v>
      </c>
      <c r="C197" s="109" t="s">
        <v>748</v>
      </c>
      <c r="D197" s="17">
        <v>44524</v>
      </c>
      <c r="E197" s="17">
        <v>44569</v>
      </c>
      <c r="F197" s="100">
        <v>101612850</v>
      </c>
      <c r="G197" s="14">
        <v>0.15</v>
      </c>
      <c r="H197" s="34" t="s">
        <v>45</v>
      </c>
      <c r="I197" s="13" t="s">
        <v>45</v>
      </c>
      <c r="J197" s="18">
        <v>1</v>
      </c>
      <c r="K197" s="111" t="s">
        <v>716</v>
      </c>
      <c r="L197" s="111" t="s">
        <v>45</v>
      </c>
    </row>
    <row r="198" spans="1:12" ht="15">
      <c r="A198" s="98" t="s">
        <v>703</v>
      </c>
      <c r="B198" s="115" t="s">
        <v>761</v>
      </c>
      <c r="C198" s="109" t="s">
        <v>762</v>
      </c>
      <c r="D198" s="17">
        <v>44519</v>
      </c>
      <c r="E198" s="17">
        <v>44670</v>
      </c>
      <c r="F198" s="100">
        <v>248413581</v>
      </c>
      <c r="G198" s="14" t="s">
        <v>45</v>
      </c>
      <c r="H198" s="34" t="s">
        <v>45</v>
      </c>
      <c r="I198" s="13" t="s">
        <v>45</v>
      </c>
      <c r="J198" s="18" t="s">
        <v>45</v>
      </c>
      <c r="K198" s="111" t="s">
        <v>45</v>
      </c>
      <c r="L198" s="111" t="s">
        <v>45</v>
      </c>
    </row>
    <row r="199" spans="1:12" ht="15">
      <c r="A199" s="98" t="s">
        <v>704</v>
      </c>
      <c r="B199" s="115" t="s">
        <v>763</v>
      </c>
      <c r="C199" s="109" t="s">
        <v>622</v>
      </c>
      <c r="D199" s="17">
        <v>44510</v>
      </c>
      <c r="E199" s="17">
        <v>44584</v>
      </c>
      <c r="F199" s="100">
        <v>96965660</v>
      </c>
      <c r="G199" s="14">
        <v>0.3333</v>
      </c>
      <c r="H199" s="34" t="s">
        <v>45</v>
      </c>
      <c r="I199" s="13" t="s">
        <v>45</v>
      </c>
      <c r="J199" s="18">
        <v>1</v>
      </c>
      <c r="K199" s="111" t="s">
        <v>711</v>
      </c>
      <c r="L199" s="111" t="s">
        <v>45</v>
      </c>
    </row>
    <row r="200" spans="1:12" ht="30">
      <c r="A200" s="112" t="s">
        <v>705</v>
      </c>
      <c r="B200" s="19" t="s">
        <v>764</v>
      </c>
      <c r="C200" s="109" t="s">
        <v>652</v>
      </c>
      <c r="D200" s="4">
        <v>44519</v>
      </c>
      <c r="E200" s="4">
        <v>44929</v>
      </c>
      <c r="F200" s="40">
        <v>600000000</v>
      </c>
      <c r="G200" s="14">
        <v>0.08</v>
      </c>
      <c r="H200" s="40">
        <v>600000000</v>
      </c>
      <c r="I200" s="84">
        <f>F200-H200</f>
        <v>0</v>
      </c>
      <c r="J200" s="18" t="s">
        <v>45</v>
      </c>
      <c r="K200" s="111" t="s">
        <v>45</v>
      </c>
      <c r="L200" s="111" t="s">
        <v>45</v>
      </c>
    </row>
    <row r="201" spans="1:12" ht="15">
      <c r="A201" s="98" t="s">
        <v>706</v>
      </c>
      <c r="B201" s="128" t="s">
        <v>765</v>
      </c>
      <c r="C201" s="109" t="s">
        <v>767</v>
      </c>
      <c r="D201" s="17">
        <v>44523</v>
      </c>
      <c r="E201" s="17">
        <v>44568</v>
      </c>
      <c r="F201" s="100">
        <v>182052396</v>
      </c>
      <c r="G201" s="14" t="s">
        <v>45</v>
      </c>
      <c r="H201" s="34" t="s">
        <v>45</v>
      </c>
      <c r="I201" s="13" t="s">
        <v>45</v>
      </c>
      <c r="J201" s="18">
        <v>1</v>
      </c>
      <c r="K201" s="111" t="s">
        <v>768</v>
      </c>
      <c r="L201" s="111" t="s">
        <v>45</v>
      </c>
    </row>
    <row r="202" spans="1:12" ht="15">
      <c r="A202" s="98" t="s">
        <v>707</v>
      </c>
      <c r="B202" s="115" t="s">
        <v>766</v>
      </c>
      <c r="C202" s="109" t="s">
        <v>748</v>
      </c>
      <c r="D202" s="17">
        <v>44518</v>
      </c>
      <c r="E202" s="17">
        <v>44563</v>
      </c>
      <c r="F202" s="100">
        <v>175953055</v>
      </c>
      <c r="G202" s="14" t="s">
        <v>45</v>
      </c>
      <c r="H202" s="34" t="s">
        <v>45</v>
      </c>
      <c r="I202" s="13" t="s">
        <v>45</v>
      </c>
      <c r="J202" s="18">
        <v>1</v>
      </c>
      <c r="K202" s="111" t="s">
        <v>769</v>
      </c>
      <c r="L202" s="111" t="s">
        <v>45</v>
      </c>
    </row>
    <row r="203" spans="1:13" ht="15">
      <c r="A203" s="138" t="s">
        <v>770</v>
      </c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5"/>
    </row>
    <row r="204" spans="1:13" ht="15">
      <c r="A204" s="156"/>
      <c r="B204" s="157"/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8"/>
    </row>
  </sheetData>
  <mergeCells count="12">
    <mergeCell ref="A203:M204"/>
    <mergeCell ref="A156:M157"/>
    <mergeCell ref="A133:L134"/>
    <mergeCell ref="A1:L2"/>
    <mergeCell ref="A3:L4"/>
    <mergeCell ref="A15:L16"/>
    <mergeCell ref="A18:L19"/>
    <mergeCell ref="A111:L112"/>
    <mergeCell ref="A85:L86"/>
    <mergeCell ref="A46:L47"/>
    <mergeCell ref="A29:L30"/>
    <mergeCell ref="A11:L1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B06659DB1A34CB19663DB64451A23" ma:contentTypeVersion="1" ma:contentTypeDescription="Crear nuevo documento." ma:contentTypeScope="" ma:versionID="4e1b4b99feedddd199be838b674d0929">
  <xsd:schema xmlns:xsd="http://www.w3.org/2001/XMLSchema" xmlns:xs="http://www.w3.org/2001/XMLSchema" xmlns:p="http://schemas.microsoft.com/office/2006/metadata/properties" xmlns:ns2="a7181bfc-b75a-48fa-96e2-ba0254719cd3" targetNamespace="http://schemas.microsoft.com/office/2006/metadata/properties" ma:root="true" ma:fieldsID="79cc97e3f929837835aca9eb9f03bd3d" ns2:_="">
    <xsd:import namespace="a7181bfc-b75a-48fa-96e2-ba0254719cd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181bfc-b75a-48fa-96e2-ba0254719c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E8D193-A8D9-4FFA-BFE3-7357AB47B4CB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a7181bfc-b75a-48fa-96e2-ba0254719cd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2175770-EC94-4606-9CD5-681FD4E6D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EC1F98-00EA-455A-B40C-1A28FBE94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181bfc-b75a-48fa-96e2-ba0254719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Smith Rojas Borja</dc:creator>
  <cp:keywords/>
  <dc:description/>
  <cp:lastModifiedBy>Kevin Smith Rojas Borja</cp:lastModifiedBy>
  <cp:lastPrinted>2021-08-04T21:47:28Z</cp:lastPrinted>
  <dcterms:created xsi:type="dcterms:W3CDTF">2021-02-04T17:20:03Z</dcterms:created>
  <dcterms:modified xsi:type="dcterms:W3CDTF">2022-03-08T19:45:53Z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0x010100653B06659DB1A34CB19663DB64451A23</vt:lpwstr>
  </property>
</Properties>
</file>