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builes\stormCGeneral\StormUser\inf_excel\"/>
    </mc:Choice>
  </mc:AlternateContent>
  <bookViews>
    <workbookView xWindow="0" yWindow="0" windowWidth="24000" windowHeight="9030"/>
  </bookViews>
  <sheets>
    <sheet name="F14.1  PLANES DE MEJORAMIENT..." sheetId="1" r:id="rId1"/>
  </sheets>
  <calcPr calcId="162913"/>
</workbook>
</file>

<file path=xl/calcChain.xml><?xml version="1.0" encoding="utf-8"?>
<calcChain xmlns="http://schemas.openxmlformats.org/spreadsheetml/2006/main">
  <c r="M14" i="1" l="1"/>
  <c r="M13" i="1"/>
  <c r="M12" i="1"/>
  <c r="M11" i="1"/>
</calcChain>
</file>

<file path=xl/sharedStrings.xml><?xml version="1.0" encoding="utf-8"?>
<sst xmlns="http://schemas.openxmlformats.org/spreadsheetml/2006/main" count="98" uniqueCount="73">
  <si>
    <t>Tipo Modalidad</t>
  </si>
  <si>
    <t>M-3: PLAN DE MEJORAMIENTO</t>
  </si>
  <si>
    <t>Formulario</t>
  </si>
  <si>
    <t>F14.1: PLANES DE MEJORAMIENTO - ENTIDADES</t>
  </si>
  <si>
    <t>Moneda Informe</t>
  </si>
  <si>
    <t>Entidad</t>
  </si>
  <si>
    <t>Fecha</t>
  </si>
  <si>
    <t>Periodicidad</t>
  </si>
  <si>
    <t>OCASIONAL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</si>
  <si>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</si>
  <si>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</si>
  <si>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</si>
  <si>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</si>
  <si>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</si>
  <si>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</si>
  <si>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</si>
  <si>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</si>
  <si>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</si>
  <si>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</si>
  <si>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</si>
  <si>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</si>
  <si>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</si>
  <si>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</si>
  <si>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</si>
  <si>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</si>
  <si>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SUSCRIPCIÓN DEL PLAN DE MEJORAMIENTO</t>
  </si>
  <si>
    <t>2 AVANCE ó SEGUIMIENTO DEL PLAN DE MEJORAMIENTO</t>
  </si>
  <si>
    <t>H1</t>
  </si>
  <si>
    <t>Hallazgo No. 1 Coherencia y articulación para la construcción de los instrumentos de planeación (POMIN y PMC) por parte de Cormagdalena y CAR's de la Jurisdicción de la Cuenca río Magdalena. (Cormagdalena y
CAR's)</t>
  </si>
  <si>
    <t>La falta de articulación entre las entidades y autoridades ambientales genera que en la construcción de importantes Instrumentos de planeación no sean tenidos en cuenta todos los criterios o dinámicas de cada región, departamento y/o municipio</t>
  </si>
  <si>
    <t>Socializar a la Comisión Carmac los Planes de Ordenación que han sido aprobados por la Corporación Autónoma Regional del Centro de Antioquia como medio para fortalecer la Gobernanza según objetivos de la Politica Nacional de gestión del recursos hídrico</t>
  </si>
  <si>
    <t>-Realizar jornadas técnicas de socialización de los Planes de Ordenación de cuencas.</t>
  </si>
  <si>
    <t>Jornada de socialización</t>
  </si>
  <si>
    <t>La acción está condicionada a la voluntad de participar CARMAG. CONSIDERAR: 1 Corantioquia SI ha incluido elementos Estratégicos del Plan Manejo cuenca Magdalena en sus instrumentos de Planif hidrológica, POMCA, y son incorporados en los instr de planif territorial. 2 La Corporación SI ha participado en los Comités citados por Cormagdalena para definir estrategias generales de planif reg</t>
  </si>
  <si>
    <t>FILA_2</t>
  </si>
  <si>
    <t>-Identificar y priorizar proyectos del componente programático de los POMCAs.</t>
  </si>
  <si>
    <t>Oficio de manifestación de Interés</t>
  </si>
  <si>
    <t>FILA_3</t>
  </si>
  <si>
    <t>-Establecer alianzas con el fin de mejorar la conservación de los recursos naturales de la jurisdicción de Corantioquia</t>
  </si>
  <si>
    <t>FILA_4</t>
  </si>
  <si>
    <t>H3</t>
  </si>
  <si>
    <t>Hallazgo No 3 - Saneamiento básico en los municipios de la Cuenca
Magdalena – Cauca (Car's, Ministerio)</t>
  </si>
  <si>
    <t>La PNGIRS es del MAVDT y CORMAGDALENA tiene responsabilidad en la implementación del Plan de Manejo de la Cuenca, en especial de la meta dar cobertura urbana de sistemas eficaces de tratamiento de residuos sólidos y líquidos a 32 municipios. Incumple su función desde su creación con el Art 331 de la Constitución Política y en el numeral 16 del Art 6° de la Ley 161 de 1994</t>
  </si>
  <si>
    <t>Fortalecer relacionamiento con Cormagdalena y mejorar gobernanza Saneamiento Básico de los municipios de jurisdicción de Corantioquia en la Cuenca y procurar la ejecución de estrategias conjuntas para proyectos que apunten al cumplimiento de la meta. Así mismo, darle continuidad a la ejecución de los proyectos que Corantioquia ha venido ejecutado con los municipios</t>
  </si>
  <si>
    <t xml:space="preserve"> -Realizar jornadas técnicas de socialización de los avances en la inversión en saneamiento básico.
-Definir estrategias de asistencia técnica y/o apoyo conjunto para fortalecer el saneamiento básico en los municipios  de la cuenca que pertenecen a la jurisdicción de Corantioquia
</t>
  </si>
  <si>
    <t xml:space="preserve">Oficio para motivar reunión
Actas de compromiso e interes 
</t>
  </si>
  <si>
    <t>La accion de mejora esta condicionada a la voluntad de participar por parte de CARMAG</t>
  </si>
  <si>
    <t>FILA_5</t>
  </si>
  <si>
    <t>H14</t>
  </si>
  <si>
    <t>Hallazgo 14. Estrategia 1 Manejo y uso sostenible de los humedales. Deficiencias en el desempeño para integrar los humedales "en los procesos de planificación de uso del espacio físico, la tierra, los recursos naturales y el ordenamiento del territorio, reconociéndolos como parte integral y estratégica del territorio, en atención a sus características propias...”</t>
  </si>
  <si>
    <t xml:space="preserve">No se han iniciado las siguientes acciones:
- Identificar humedales piloto para su valoración económica.
- Identificar los valores de uso, opción y
existencia de los humedales seleccionados para la Valoración Económica. </t>
  </si>
  <si>
    <t xml:space="preserve">Incorporar en el Plan de Acción Corporativo 2020 - 2023, acciónes que permitan la valoración ecónomica y de uso  de los  humedales priorizados,  al interior de los complejos de humedales de la jurisdicción. </t>
  </si>
  <si>
    <t>Conversatorio Corporativo Interno del Estado de los Complejos de Humedales de la Jurisdicción para la definición de acciones en los humedales para el Plan de Acción.
Plan de Acción 2020 -2023</t>
  </si>
  <si>
    <t>2 Conversatorio
1 Plan de Acción Adoptado</t>
  </si>
  <si>
    <t xml:space="preserve"> Informe Final Auditoria
Pólitica Nacional de Humedales</t>
  </si>
  <si>
    <t>FILA_6</t>
  </si>
  <si>
    <t>H15</t>
  </si>
  <si>
    <t>Hallazgo 15. Estrategia 2. Conservacición y recuperación de humedales. Deficiencias en las acciones orientadas a "Fomentar la conservación, uso sostenible, y restauración de los humedales del país, de acuerdo a sus características ecológicas y socioeconómicas</t>
  </si>
  <si>
    <t xml:space="preserve">No se han formulado planes de manejo o estrategias para la recuperación de las poblaciones amenazadas.
• No se ha definido y aplicado un plan de trabajo para la implementación de las directrices de Ramsar para el manejo e identificación de cambios potenciales en las características ecológicas de los humedales. </t>
  </si>
  <si>
    <t xml:space="preserve">Incorporar en el Plan de Acción Corporativo 2020 - 2023, acciónes que permitan la implementación de directrices de Ramsar y la formulación de los planes de manejo de especies amenazadas-priorizadas, en los  humedales priorizados,  al interior de los complejos de humedales de la jurisdicción. </t>
  </si>
  <si>
    <t>2 Conversatorio             1 Plan de Acción Adoptado</t>
  </si>
  <si>
    <t>FILA_7</t>
  </si>
  <si>
    <t>H17</t>
  </si>
  <si>
    <t xml:space="preserve">Hallazgo 17. Instrumentos de la Política. Las deficiencias de orden institucional regionál como es la articulación institucional,
deficiente información, poco desarrollo en - transferencia de investigación, escasa gestión en cooperación técnica y en aspectos operativos, han hecho que los resultados en la implementación de la política sean bajos. </t>
  </si>
  <si>
    <t xml:space="preserve">La Corporación no cuenta con indicadores de impacto, eficiencia y efectividad que permitan cuantificar las actividades desarrolladas. </t>
  </si>
  <si>
    <t>Incorporar en el Plan de Acción Corporativo 2020 - 2023, indicadores de impacto, eficiencia y efectividad que permitan cuantificar las actividades desarrolladas en los humedales priorizados,  al interior de los complejos de humedales de la jurisdicción.</t>
  </si>
  <si>
    <t>.
Plan de Acción 2020 -2023</t>
  </si>
  <si>
    <t>1 Plan de Acción Adoptado</t>
  </si>
  <si>
    <t>FILA_8</t>
  </si>
  <si>
    <t>H32</t>
  </si>
  <si>
    <t xml:space="preserve">Hallazgo 32. Estrategia 1 Manejo y uso sostenibie - Línea programática
1.1 Ordenamiento Ambiental territorial para Humedales - Incluir criterios ambientales sobre los humedales en todos los procesos de planificación </t>
  </si>
  <si>
    <t>Trascurridos 17 años de haberse expedido la PNHIC, aún es incipiente la inclusión de los humedales en los instrumentos de planificación; solo el 26% de los reportes dan cuenta de este proceso en POMCAS y el 20% en instrumentos de planificación (POT-PBOT-EOT). Deficiente articulación institucional en el acompañamiento y asesoría a los entes territoriales, en los procesos de planificación.</t>
  </si>
  <si>
    <t xml:space="preserve">Incorporar en el Plan de Acción Corporativo 2020 - 2023, acciones que permitan la inclusión  de los complejos de humedales en la formulación de los POMCAS priorizados para la vigencia y en los Instrumentos de Ordenamiento Territorial (EOT,PBOT,POT).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</si>
</sst>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5" x14ac:knownFonts="1">
    <font>
      <sz val="11"/>
      <color indexed="8"/>
      <name val="Calibri"/>
      <family val="2"/>
      <scheme val="minor"/>
    </font>
    <font>
      <b/>
      <sz val="11"/>
      <color indexed="9"/>
      <name val="Calibri"/>
    </font>
    <font>
      <b/>
      <sz val="11"/>
      <color indexed="8"/>
      <name val="Calibri"/>
    </font>
    <font>
      <sz val="10"/>
      <color indexed="8"/>
      <name val="Arial"/>
      <family val="2"/>
    </font>
    <font>
      <sz val="10"/>
      <color rgb="FF000000"/>
      <name val="Arial"/>
      <family val="2"/>
    </font>
  </fonts>
  <fills count="6">
    <fill>
      <patternFill patternType="none"/>
    </fill>
    <fill>
      <patternFill patternType="gray125"/>
    </fill>
    <fill>
      <patternFill patternType="solid">
        <fgColor indexed="54"/>
      </patternFill>
    </fill>
    <fill>
      <patternFill patternType="solid">
        <fgColor indexed="9"/>
      </patternFill>
    </fill>
    <fill>
      <patternFill patternType="none">
        <fgColor indexed="11"/>
      </patternFill>
    </fill>
    <fill>
      <patternFill patternType="solid">
        <fgColor theme="0"/>
        <bgColor indexed="64"/>
      </patternFill>
    </fill>
  </fills>
  <borders count="7">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s>
  <cellStyleXfs count="1">
    <xf numFmtId="0" fontId="0" fillId="0" borderId="0"/>
  </cellStyleXfs>
  <cellXfs count="23">
    <xf numFmtId="0" fontId="0" fillId="0" borderId="0" xfId="0"/>
    <xf numFmtId="0" fontId="1" fillId="2" borderId="1" xfId="0" applyFont="1" applyFill="1" applyBorder="1" applyAlignment="1">
      <alignment horizontal="center" vertical="center"/>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1" fillId="2" borderId="2" xfId="0" applyFont="1" applyFill="1" applyBorder="1" applyAlignment="1">
      <alignment horizontal="center" vertical="center"/>
    </xf>
    <xf numFmtId="0" fontId="3" fillId="0" borderId="2" xfId="0" applyFont="1" applyBorder="1" applyAlignment="1">
      <alignment horizontal="center" vertical="center"/>
    </xf>
    <xf numFmtId="0" fontId="3" fillId="4" borderId="2" xfId="0" applyFont="1" applyFill="1" applyBorder="1" applyAlignment="1">
      <alignment horizontal="justify" vertical="center" wrapText="1"/>
    </xf>
    <xf numFmtId="0" fontId="4" fillId="0" borderId="2" xfId="0" applyFont="1" applyBorder="1" applyAlignment="1">
      <alignment horizontal="justify" vertical="center" wrapText="1"/>
    </xf>
    <xf numFmtId="0" fontId="3" fillId="0" borderId="2" xfId="0" applyFont="1" applyBorder="1" applyAlignment="1">
      <alignment horizontal="justify" vertical="center" wrapText="1"/>
    </xf>
    <xf numFmtId="0" fontId="3" fillId="4" borderId="4" xfId="0" applyFont="1" applyFill="1" applyBorder="1" applyAlignment="1">
      <alignment horizontal="center" vertical="center" wrapText="1"/>
    </xf>
    <xf numFmtId="164" fontId="3" fillId="4" borderId="4" xfId="0" applyNumberFormat="1" applyFont="1" applyFill="1" applyBorder="1" applyAlignment="1">
      <alignment horizontal="center" vertical="center" wrapText="1"/>
    </xf>
    <xf numFmtId="2" fontId="3" fillId="4" borderId="4" xfId="0" applyNumberFormat="1" applyFont="1" applyFill="1" applyBorder="1" applyAlignment="1">
      <alignment horizontal="center" vertical="center" wrapText="1"/>
    </xf>
    <xf numFmtId="0" fontId="4" fillId="0" borderId="5" xfId="0" applyFont="1" applyBorder="1" applyAlignment="1">
      <alignment horizontal="justify" vertical="center" wrapText="1"/>
    </xf>
    <xf numFmtId="0" fontId="3" fillId="4" borderId="6" xfId="0" applyFont="1" applyFill="1" applyBorder="1" applyAlignment="1">
      <alignment horizontal="center" vertical="center" wrapText="1"/>
    </xf>
    <xf numFmtId="0" fontId="3" fillId="5" borderId="4" xfId="0" applyFont="1" applyFill="1" applyBorder="1" applyAlignment="1">
      <alignment horizontal="justify" vertical="center" wrapText="1"/>
    </xf>
    <xf numFmtId="0" fontId="0" fillId="0" borderId="4" xfId="0" applyBorder="1" applyAlignment="1">
      <alignment horizontal="center" vertical="center"/>
    </xf>
    <xf numFmtId="0" fontId="0" fillId="4" borderId="4" xfId="0" applyFill="1" applyBorder="1" applyAlignment="1">
      <alignment horizontal="justify" vertical="center" wrapText="1"/>
    </xf>
    <xf numFmtId="0" fontId="0" fillId="4" borderId="4" xfId="0" applyFill="1" applyBorder="1" applyAlignment="1">
      <alignment horizontal="center" vertical="center" wrapText="1"/>
    </xf>
    <xf numFmtId="164" fontId="0" fillId="4" borderId="4" xfId="0" applyNumberFormat="1" applyFill="1" applyBorder="1" applyAlignment="1">
      <alignment horizontal="justify" vertical="center" wrapText="1"/>
    </xf>
    <xf numFmtId="0" fontId="0" fillId="3" borderId="2" xfId="0" applyFill="1" applyBorder="1" applyAlignment="1" applyProtection="1">
      <alignment vertical="center" wrapText="1"/>
      <protection locked="0"/>
    </xf>
    <xf numFmtId="0" fontId="0" fillId="0" borderId="2" xfId="0"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tabSelected="1" workbookViewId="0">
      <selection activeCell="B18" sqref="B18"/>
    </sheetView>
  </sheetViews>
  <sheetFormatPr baseColWidth="10" defaultColWidth="9.140625" defaultRowHeight="15" x14ac:dyDescent="0.25"/>
  <cols>
    <col min="2" max="2" width="16" customWidth="1"/>
    <col min="3" max="3" width="27" customWidth="1"/>
    <col min="4" max="4" width="21" customWidth="1"/>
    <col min="5" max="5" width="30" customWidth="1"/>
    <col min="6" max="6" width="24" customWidth="1"/>
    <col min="7" max="7" width="22" customWidth="1"/>
    <col min="8" max="8" width="31" customWidth="1"/>
    <col min="9" max="9" width="36" customWidth="1"/>
    <col min="10" max="10" width="47" customWidth="1"/>
    <col min="11" max="11" width="35" customWidth="1"/>
    <col min="12" max="12" width="40" customWidth="1"/>
    <col min="13" max="13" width="36" customWidth="1"/>
    <col min="14" max="14" width="46" customWidth="1"/>
    <col min="15" max="15" width="37.140625" customWidth="1"/>
    <col min="17" max="256" width="8" hidden="1"/>
  </cols>
  <sheetData>
    <row r="1" spans="1:15" x14ac:dyDescent="0.25">
      <c r="B1" s="1" t="s">
        <v>0</v>
      </c>
      <c r="C1" s="1">
        <v>53</v>
      </c>
      <c r="D1" s="1" t="s">
        <v>1</v>
      </c>
    </row>
    <row r="2" spans="1:15" x14ac:dyDescent="0.25">
      <c r="B2" s="1" t="s">
        <v>2</v>
      </c>
      <c r="C2" s="1">
        <v>400</v>
      </c>
      <c r="D2" s="1" t="s">
        <v>3</v>
      </c>
    </row>
    <row r="3" spans="1:15" x14ac:dyDescent="0.25">
      <c r="B3" s="1" t="s">
        <v>4</v>
      </c>
      <c r="C3" s="1">
        <v>1</v>
      </c>
    </row>
    <row r="4" spans="1:15" x14ac:dyDescent="0.25">
      <c r="B4" s="1" t="s">
        <v>5</v>
      </c>
      <c r="C4" s="1">
        <v>85</v>
      </c>
    </row>
    <row r="5" spans="1:15" x14ac:dyDescent="0.25">
      <c r="B5" s="1" t="s">
        <v>6</v>
      </c>
      <c r="C5" s="3">
        <v>43826</v>
      </c>
    </row>
    <row r="6" spans="1:15" x14ac:dyDescent="0.25">
      <c r="B6" s="1" t="s">
        <v>7</v>
      </c>
      <c r="C6" s="1">
        <v>0</v>
      </c>
      <c r="D6" s="1" t="s">
        <v>8</v>
      </c>
    </row>
    <row r="8" spans="1:15" x14ac:dyDescent="0.25">
      <c r="A8" s="1" t="s">
        <v>9</v>
      </c>
      <c r="B8" s="4" t="s">
        <v>10</v>
      </c>
      <c r="C8" s="5"/>
      <c r="D8" s="5"/>
      <c r="E8" s="5"/>
      <c r="F8" s="5"/>
      <c r="G8" s="5"/>
      <c r="H8" s="5"/>
      <c r="I8" s="5"/>
      <c r="J8" s="5"/>
      <c r="K8" s="5"/>
      <c r="L8" s="5"/>
      <c r="M8" s="5"/>
      <c r="N8" s="5"/>
      <c r="O8" s="5"/>
    </row>
    <row r="9" spans="1:15" x14ac:dyDescent="0.25">
      <c r="C9" s="1">
        <v>4</v>
      </c>
      <c r="D9" s="1">
        <v>8</v>
      </c>
      <c r="E9" s="1">
        <v>12</v>
      </c>
      <c r="F9" s="1">
        <v>16</v>
      </c>
      <c r="G9" s="1">
        <v>20</v>
      </c>
      <c r="H9" s="1">
        <v>24</v>
      </c>
      <c r="I9" s="1">
        <v>28</v>
      </c>
      <c r="J9" s="1">
        <v>31</v>
      </c>
      <c r="K9" s="1">
        <v>32</v>
      </c>
      <c r="L9" s="1">
        <v>36</v>
      </c>
      <c r="M9" s="1">
        <v>40</v>
      </c>
      <c r="N9" s="1">
        <v>44</v>
      </c>
      <c r="O9" s="1">
        <v>48</v>
      </c>
    </row>
    <row r="10" spans="1:15"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ht="294" thickBot="1" x14ac:dyDescent="0.3">
      <c r="A11" s="6">
        <v>1</v>
      </c>
      <c r="B11" s="22" t="s">
        <v>24</v>
      </c>
      <c r="C11" s="2" t="s">
        <v>25</v>
      </c>
      <c r="D11" s="7" t="s">
        <v>27</v>
      </c>
      <c r="E11" s="8" t="s">
        <v>28</v>
      </c>
      <c r="F11" s="9" t="s">
        <v>29</v>
      </c>
      <c r="G11" s="9" t="s">
        <v>30</v>
      </c>
      <c r="H11" s="9" t="s">
        <v>31</v>
      </c>
      <c r="I11" s="10" t="s">
        <v>32</v>
      </c>
      <c r="J11" s="11">
        <v>1</v>
      </c>
      <c r="K11" s="12">
        <v>43845</v>
      </c>
      <c r="L11" s="12">
        <v>44196</v>
      </c>
      <c r="M11" s="13">
        <f>+(L11-K11)/7</f>
        <v>50.142857142857146</v>
      </c>
      <c r="N11" s="2"/>
      <c r="O11" s="14" t="s">
        <v>33</v>
      </c>
    </row>
    <row r="12" spans="1:15" ht="294" thickBot="1" x14ac:dyDescent="0.3">
      <c r="A12" s="6">
        <v>2</v>
      </c>
      <c r="B12" s="22" t="s">
        <v>34</v>
      </c>
      <c r="C12" s="2" t="s">
        <v>25</v>
      </c>
      <c r="D12" s="7" t="s">
        <v>27</v>
      </c>
      <c r="E12" s="8" t="s">
        <v>28</v>
      </c>
      <c r="F12" s="9" t="s">
        <v>29</v>
      </c>
      <c r="G12" s="9" t="s">
        <v>30</v>
      </c>
      <c r="H12" s="9" t="s">
        <v>35</v>
      </c>
      <c r="I12" s="9" t="s">
        <v>36</v>
      </c>
      <c r="J12" s="15">
        <v>1</v>
      </c>
      <c r="K12" s="12">
        <v>43845</v>
      </c>
      <c r="L12" s="12">
        <v>44196</v>
      </c>
      <c r="M12" s="13">
        <f t="shared" ref="M12:M14" si="0">+(L12-K12)/7</f>
        <v>50.142857142857146</v>
      </c>
      <c r="N12" s="2"/>
      <c r="O12" s="14" t="s">
        <v>33</v>
      </c>
    </row>
    <row r="13" spans="1:15" ht="294" thickBot="1" x14ac:dyDescent="0.3">
      <c r="A13" s="6">
        <v>3</v>
      </c>
      <c r="B13" s="22" t="s">
        <v>37</v>
      </c>
      <c r="C13" s="2" t="s">
        <v>25</v>
      </c>
      <c r="D13" s="7" t="s">
        <v>27</v>
      </c>
      <c r="E13" s="8" t="s">
        <v>28</v>
      </c>
      <c r="F13" s="9" t="s">
        <v>29</v>
      </c>
      <c r="G13" s="9" t="s">
        <v>30</v>
      </c>
      <c r="H13" s="9" t="s">
        <v>38</v>
      </c>
      <c r="I13" s="9" t="s">
        <v>32</v>
      </c>
      <c r="J13" s="15">
        <v>1</v>
      </c>
      <c r="K13" s="12">
        <v>43845</v>
      </c>
      <c r="L13" s="12">
        <v>44196</v>
      </c>
      <c r="M13" s="13">
        <f t="shared" si="0"/>
        <v>50.142857142857146</v>
      </c>
      <c r="N13" s="2"/>
      <c r="O13" s="14" t="s">
        <v>33</v>
      </c>
    </row>
    <row r="14" spans="1:15" ht="255.75" thickBot="1" x14ac:dyDescent="0.3">
      <c r="A14" s="6">
        <v>4</v>
      </c>
      <c r="B14" s="22" t="s">
        <v>39</v>
      </c>
      <c r="C14" s="2" t="s">
        <v>25</v>
      </c>
      <c r="D14" s="7" t="s">
        <v>40</v>
      </c>
      <c r="E14" s="8" t="s">
        <v>41</v>
      </c>
      <c r="F14" s="9" t="s">
        <v>42</v>
      </c>
      <c r="G14" s="9" t="s">
        <v>43</v>
      </c>
      <c r="H14" s="8" t="s">
        <v>44</v>
      </c>
      <c r="I14" s="8" t="s">
        <v>45</v>
      </c>
      <c r="J14" s="11">
        <v>1</v>
      </c>
      <c r="K14" s="12">
        <v>43845</v>
      </c>
      <c r="L14" s="12">
        <v>44196</v>
      </c>
      <c r="M14" s="13">
        <f t="shared" si="0"/>
        <v>50.142857142857146</v>
      </c>
      <c r="N14" s="2"/>
      <c r="O14" s="16" t="s">
        <v>46</v>
      </c>
    </row>
    <row r="15" spans="1:15" ht="195.75" thickBot="1" x14ac:dyDescent="0.3">
      <c r="A15" s="6">
        <v>5</v>
      </c>
      <c r="B15" s="22" t="s">
        <v>47</v>
      </c>
      <c r="C15" s="2" t="s">
        <v>25</v>
      </c>
      <c r="D15" s="17" t="s">
        <v>48</v>
      </c>
      <c r="E15" s="18" t="s">
        <v>49</v>
      </c>
      <c r="F15" s="18" t="s">
        <v>50</v>
      </c>
      <c r="G15" s="18" t="s">
        <v>51</v>
      </c>
      <c r="H15" s="18" t="s">
        <v>52</v>
      </c>
      <c r="I15" s="18" t="s">
        <v>53</v>
      </c>
      <c r="J15" s="19">
        <v>3</v>
      </c>
      <c r="K15" s="20">
        <v>43862</v>
      </c>
      <c r="L15" s="20">
        <v>44012</v>
      </c>
      <c r="M15" s="19">
        <v>20</v>
      </c>
      <c r="N15" s="2"/>
      <c r="O15" s="21" t="s">
        <v>54</v>
      </c>
    </row>
    <row r="16" spans="1:15" ht="225.75" thickBot="1" x14ac:dyDescent="0.3">
      <c r="A16" s="6">
        <v>6</v>
      </c>
      <c r="B16" s="22" t="s">
        <v>55</v>
      </c>
      <c r="C16" s="2" t="s">
        <v>25</v>
      </c>
      <c r="D16" s="17" t="s">
        <v>56</v>
      </c>
      <c r="E16" s="18" t="s">
        <v>57</v>
      </c>
      <c r="F16" s="18" t="s">
        <v>58</v>
      </c>
      <c r="G16" s="18" t="s">
        <v>59</v>
      </c>
      <c r="H16" s="18" t="s">
        <v>52</v>
      </c>
      <c r="I16" s="18" t="s">
        <v>60</v>
      </c>
      <c r="J16" s="19">
        <v>3</v>
      </c>
      <c r="K16" s="20">
        <v>43862</v>
      </c>
      <c r="L16" s="20">
        <v>44012</v>
      </c>
      <c r="M16" s="19">
        <v>20</v>
      </c>
      <c r="N16" s="2"/>
      <c r="O16" s="21" t="s">
        <v>54</v>
      </c>
    </row>
    <row r="17" spans="1:15" ht="210.75" thickBot="1" x14ac:dyDescent="0.3">
      <c r="A17" s="6">
        <v>7</v>
      </c>
      <c r="B17" s="22" t="s">
        <v>61</v>
      </c>
      <c r="C17" s="2" t="s">
        <v>25</v>
      </c>
      <c r="D17" s="17" t="s">
        <v>62</v>
      </c>
      <c r="E17" s="18" t="s">
        <v>63</v>
      </c>
      <c r="F17" s="18" t="s">
        <v>64</v>
      </c>
      <c r="G17" s="18" t="s">
        <v>65</v>
      </c>
      <c r="H17" s="18" t="s">
        <v>66</v>
      </c>
      <c r="I17" s="18" t="s">
        <v>67</v>
      </c>
      <c r="J17" s="19">
        <v>1</v>
      </c>
      <c r="K17" s="20">
        <v>43862</v>
      </c>
      <c r="L17" s="20">
        <v>44012</v>
      </c>
      <c r="M17" s="19">
        <v>20</v>
      </c>
      <c r="N17" s="2"/>
      <c r="O17" s="21" t="s">
        <v>54</v>
      </c>
    </row>
    <row r="18" spans="1:15" ht="285.75" thickBot="1" x14ac:dyDescent="0.3">
      <c r="A18" s="6">
        <v>8</v>
      </c>
      <c r="B18" s="22" t="s">
        <v>68</v>
      </c>
      <c r="C18" s="2" t="s">
        <v>25</v>
      </c>
      <c r="D18" s="17" t="s">
        <v>69</v>
      </c>
      <c r="E18" s="18" t="s">
        <v>70</v>
      </c>
      <c r="F18" s="18" t="s">
        <v>71</v>
      </c>
      <c r="G18" s="18" t="s">
        <v>72</v>
      </c>
      <c r="H18" s="18" t="s">
        <v>52</v>
      </c>
      <c r="I18" s="18" t="s">
        <v>60</v>
      </c>
      <c r="J18" s="19">
        <v>3</v>
      </c>
      <c r="K18" s="20">
        <v>43862</v>
      </c>
      <c r="L18" s="20">
        <v>44012</v>
      </c>
      <c r="M18" s="19">
        <v>20</v>
      </c>
      <c r="N18" s="2"/>
      <c r="O18" s="21" t="s">
        <v>54</v>
      </c>
    </row>
    <row r="351003" spans="1:1" x14ac:dyDescent="0.25">
      <c r="A351003" t="s">
        <v>25</v>
      </c>
    </row>
    <row r="351004" spans="1:1" x14ac:dyDescent="0.25">
      <c r="A351004" t="s">
        <v>26</v>
      </c>
    </row>
  </sheetData>
  <mergeCells count="1">
    <mergeCell ref="B8:O8"/>
  </mergeCells>
  <dataValidations count="12">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13 D15:D18">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E13 E15:E18">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F13 F15:F18">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G13 G15:G18">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1:H18">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1:I18">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J18">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L18">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N1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4:O18">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18">
      <formula1>$A$351009:$A$351011</formula1>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653B06659DB1A34CB19663DB64451A23" ma:contentTypeVersion="1" ma:contentTypeDescription="Crear nuevo documento." ma:contentTypeScope="" ma:versionID="4e1b4b99feedddd199be838b674d0929">
  <xsd:schema xmlns:xsd="http://www.w3.org/2001/XMLSchema" xmlns:xs="http://www.w3.org/2001/XMLSchema" xmlns:p="http://schemas.microsoft.com/office/2006/metadata/properties" xmlns:ns2="a7181bfc-b75a-48fa-96e2-ba0254719cd3" targetNamespace="http://schemas.microsoft.com/office/2006/metadata/properties" ma:root="true" ma:fieldsID="79cc97e3f929837835aca9eb9f03bd3d" ns2:_="">
    <xsd:import namespace="a7181bfc-b75a-48fa-96e2-ba0254719cd3"/>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7181bfc-b75a-48fa-96e2-ba0254719cd3"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474DB6C-152C-4D9E-9977-E0D972F4A878}"/>
</file>

<file path=customXml/itemProps2.xml><?xml version="1.0" encoding="utf-8"?>
<ds:datastoreItem xmlns:ds="http://schemas.openxmlformats.org/officeDocument/2006/customXml" ds:itemID="{AA15A2B9-4343-4785-8B8F-C7DBFDCEBBAC}"/>
</file>

<file path=customXml/itemProps3.xml><?xml version="1.0" encoding="utf-8"?>
<ds:datastoreItem xmlns:ds="http://schemas.openxmlformats.org/officeDocument/2006/customXml" ds:itemID="{BECB64EF-B1AD-4855-BA11-12CBA97FA25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María Builes Estrada</cp:lastModifiedBy>
  <dcterms:created xsi:type="dcterms:W3CDTF">2020-01-31T13:51:34Z</dcterms:created>
  <dcterms:modified xsi:type="dcterms:W3CDTF">2020-01-31T13:57:12Z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0x010100653B06659DB1A34CB19663DB64451A23</vt:lpwstr>
  </property>
</Properties>
</file>