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TECNIESTRATEGIA\Projects\035 CARGAS_CONT\Alcance_1\PSMV\Ciclo_II_TR\CRT-JER\"/>
    </mc:Choice>
  </mc:AlternateContent>
  <bookViews>
    <workbookView showSheetTabs="0" xWindow="0" yWindow="0" windowWidth="20490" windowHeight="7755" tabRatio="840"/>
  </bookViews>
  <sheets>
    <sheet name="Impresión" sheetId="26" r:id="rId1"/>
  </sheets>
  <definedNames>
    <definedName name="_xlnm._FilterDatabase" localSheetId="0" hidden="1">Impresión!$E$172:$E$179</definedName>
    <definedName name="Almacenamiento">#REF!</definedName>
    <definedName name="Años">#REF!</definedName>
    <definedName name="_xlnm.Print_Area" localSheetId="0">Impresión!$B$1:$AN$157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Impresión!$1:$8</definedName>
  </definedNames>
  <calcPr calcId="152511"/>
</workbook>
</file>

<file path=xl/calcChain.xml><?xml version="1.0" encoding="utf-8"?>
<calcChain xmlns="http://schemas.openxmlformats.org/spreadsheetml/2006/main">
  <c r="AD57" i="26" l="1"/>
  <c r="AD59" i="26"/>
  <c r="AF65" i="26"/>
  <c r="V46" i="26"/>
  <c r="X46" i="26"/>
  <c r="Z46" i="26"/>
  <c r="AB46" i="26"/>
  <c r="AJ44" i="26"/>
  <c r="AD44" i="26"/>
  <c r="AF57" i="26" l="1"/>
  <c r="AJ59" i="26"/>
  <c r="AJ65" i="26"/>
  <c r="AJ63" i="26"/>
  <c r="AJ61" i="26"/>
  <c r="AJ57" i="26"/>
  <c r="AL57" i="26" s="1"/>
  <c r="AD65" i="26"/>
  <c r="AD63" i="26"/>
  <c r="AD61" i="26"/>
  <c r="AF59" i="26"/>
  <c r="AL61" i="26" l="1"/>
  <c r="AF61" i="26"/>
  <c r="AF63" i="26"/>
  <c r="AL65" i="26"/>
  <c r="AL63" i="26"/>
  <c r="AD46" i="26"/>
  <c r="AL59" i="26"/>
</calcChain>
</file>

<file path=xl/sharedStrings.xml><?xml version="1.0" encoding="utf-8"?>
<sst xmlns="http://schemas.openxmlformats.org/spreadsheetml/2006/main" count="811" uniqueCount="798">
  <si>
    <t>Código</t>
  </si>
  <si>
    <t>Datos del Representate Legal</t>
  </si>
  <si>
    <t xml:space="preserve">Información de contacto 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</si>
  <si>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</si>
  <si>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</si>
  <si>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</si>
  <si>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</si>
  <si>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</si>
  <si>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2.3 DBO5</t>
  </si>
  <si>
    <t>2.3 SST</t>
  </si>
  <si>
    <t>III. Cronograma de Cumplimiento</t>
  </si>
  <si>
    <t>Amagá</t>
  </si>
  <si>
    <t>Amalfi</t>
  </si>
  <si>
    <t>Andes</t>
  </si>
  <si>
    <t xml:space="preserve">Angelópolis </t>
  </si>
  <si>
    <t>Angostura</t>
  </si>
  <si>
    <t>Anorí</t>
  </si>
  <si>
    <t>Anzá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</si>
  <si>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</si>
  <si>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</si>
  <si>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</si>
  <si>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</si>
  <si>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</si>
  <si>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</si>
  <si>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</si>
  <si>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</si>
  <si>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</si>
  <si>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</si>
  <si>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</si>
  <si>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</si>
  <si>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Caracolí</t>
  </si>
  <si>
    <t>Caramanta</t>
  </si>
  <si>
    <t>Carolina del Principe</t>
  </si>
  <si>
    <t>Caucasia</t>
  </si>
  <si>
    <t>Cisneros</t>
  </si>
  <si>
    <t>Ciudad Bolívar</t>
  </si>
  <si>
    <t>Concordia</t>
  </si>
  <si>
    <t>Copacabana</t>
  </si>
  <si>
    <t>Donmatias</t>
  </si>
  <si>
    <t>Ebéjico</t>
  </si>
  <si>
    <t>El Bagre</t>
  </si>
  <si>
    <t>Entrerríos</t>
  </si>
  <si>
    <t>Envigado</t>
  </si>
  <si>
    <t>Fredonia</t>
  </si>
  <si>
    <t>Girardota</t>
  </si>
  <si>
    <t>Gómez Plata</t>
  </si>
  <si>
    <t>Guadalupe</t>
  </si>
  <si>
    <t>Heliconia</t>
  </si>
  <si>
    <t>Hispania</t>
  </si>
  <si>
    <t>Itagüí</t>
  </si>
  <si>
    <t>Ituango</t>
  </si>
  <si>
    <t>Jardín</t>
  </si>
  <si>
    <t>Jericó</t>
  </si>
  <si>
    <t>La Estrella</t>
  </si>
  <si>
    <t>La Pintada</t>
  </si>
  <si>
    <t>Liborina</t>
  </si>
  <si>
    <t>Maceo</t>
  </si>
  <si>
    <t>Medellín</t>
  </si>
  <si>
    <t>Montebello</t>
  </si>
  <si>
    <t>Nechí</t>
  </si>
  <si>
    <t>Olaya</t>
  </si>
  <si>
    <t>Pueblo Rico</t>
  </si>
  <si>
    <t>Puerto Berrio</t>
  </si>
  <si>
    <t>Puerto Nare</t>
  </si>
  <si>
    <t>Remedios</t>
  </si>
  <si>
    <t>Sabanalarga</t>
  </si>
  <si>
    <t>Sabaneta</t>
  </si>
  <si>
    <t>Salgar</t>
  </si>
  <si>
    <t>San Andrés de Cuerquia</t>
  </si>
  <si>
    <t>San Jerónimo</t>
  </si>
  <si>
    <t>San Jose de la Montaña</t>
  </si>
  <si>
    <t>San Pedro de los Milagros</t>
  </si>
  <si>
    <t>Santa Bárbara</t>
  </si>
  <si>
    <t>Santa Fe de Antioquia</t>
  </si>
  <si>
    <t>Santa Rosa de Osos</t>
  </si>
  <si>
    <t>Segovia</t>
  </si>
  <si>
    <t>Sopetrán</t>
  </si>
  <si>
    <t>Támesis</t>
  </si>
  <si>
    <t>Tarazá</t>
  </si>
  <si>
    <t>Tarso</t>
  </si>
  <si>
    <t>Titiribí</t>
  </si>
  <si>
    <t>Toledo</t>
  </si>
  <si>
    <t>Valdivia</t>
  </si>
  <si>
    <t>Valparaíso</t>
  </si>
  <si>
    <t>Vegachí</t>
  </si>
  <si>
    <t>Venecia</t>
  </si>
  <si>
    <t>Yalí</t>
  </si>
  <si>
    <t>Yarumal</t>
  </si>
  <si>
    <t>Yolombo</t>
  </si>
  <si>
    <t>Yondó</t>
  </si>
  <si>
    <t>Zaragoza</t>
  </si>
  <si>
    <t>R. La Cruz</t>
  </si>
  <si>
    <t>R. Nus</t>
  </si>
  <si>
    <t>R. San Lorenzo</t>
  </si>
  <si>
    <t>Municipios</t>
  </si>
  <si>
    <t>CIIU</t>
  </si>
  <si>
    <t>0111 Cultivo de cereales (excepto arroz), legumbres y semillas oleaginosas</t>
  </si>
  <si>
    <t>0112 Cultivo de arroz</t>
  </si>
  <si>
    <t>0113 Cultivo de hortalizas, raíces y tubérculos</t>
  </si>
  <si>
    <t>0114 Cultivo de tabaco</t>
  </si>
  <si>
    <t>0115 Cultivo de plantas textiles</t>
  </si>
  <si>
    <t>0119 Otros cultivos transitorios n.c.p.</t>
  </si>
  <si>
    <t>0121 Cultivo de frutas tropicales y subtropicales</t>
  </si>
  <si>
    <t>0122 Cultivo de plátano y banano</t>
  </si>
  <si>
    <t>0123 Cultivo de café</t>
  </si>
  <si>
    <t>0124 Cultivo de caña de azúcar</t>
  </si>
  <si>
    <t>0125 Cultivo de flor de corte</t>
  </si>
  <si>
    <t>0126 Cultivo de palma para aceite (palma africana) y otros frutos oleaginosos</t>
  </si>
  <si>
    <t>0127 Cultivo de plantas con las que se preparan bebidas</t>
  </si>
  <si>
    <t>0128 Cultivo de especias y de plantas aromáticas y medicinales</t>
  </si>
  <si>
    <t>0129 Otros cultivos permanentes n.c.p.</t>
  </si>
  <si>
    <t>0130 Propagación de plantas (actividades de los viveros, excepto viveros forestales)</t>
  </si>
  <si>
    <t>0141 Cría de ganado bovino y bufalino</t>
  </si>
  <si>
    <t>0142 Cría de caballos y otros equinos</t>
  </si>
  <si>
    <t>0143 Cría de ovejas y cabras</t>
  </si>
  <si>
    <t>0144 Cría de ganado porcino</t>
  </si>
  <si>
    <t>0145 Cría de aves de corral</t>
  </si>
  <si>
    <t>0149 Cría de otros animales n.c.p.</t>
  </si>
  <si>
    <t>0150 Explotación mixta (agrícola y pecuaria)</t>
  </si>
  <si>
    <t>0161 Actividades de apoyo a la agricultura</t>
  </si>
  <si>
    <t>0162 Actividades de apoyo a la ganadería</t>
  </si>
  <si>
    <t>0163 Actividades posteriores a la cosecha</t>
  </si>
  <si>
    <t>0164 Tratamiento de semillas para propagación</t>
  </si>
  <si>
    <t>0170 Caza ordinaria y mediante trampas y actividades de servicios conexas</t>
  </si>
  <si>
    <t>0210 Silvicultura y otras actividades forestales</t>
  </si>
  <si>
    <t>0220 Extracción de madera</t>
  </si>
  <si>
    <t>0230 Recolección de productos forestales diferentes a la madera</t>
  </si>
  <si>
    <t>0240 Servicios de apoyo a la silvicultura</t>
  </si>
  <si>
    <t>0311 Pesca marítima</t>
  </si>
  <si>
    <t>0312 Pesca de agua dulce</t>
  </si>
  <si>
    <t>0321 Acuicultura marítima</t>
  </si>
  <si>
    <t>0322 Acuicultura de agua dulce</t>
  </si>
  <si>
    <t>0510 Extracción de hulla (carbón de piedra)</t>
  </si>
  <si>
    <t>0520 Extracción de carbón lignito</t>
  </si>
  <si>
    <t>0610 Extracción de petróleo crudo</t>
  </si>
  <si>
    <t>0620 Extracción de gas natural</t>
  </si>
  <si>
    <t>0710 Extracción de minerales de hierro</t>
  </si>
  <si>
    <t>0721 Extracción de minerales de uranio y de torio</t>
  </si>
  <si>
    <t>0722 Extracción de oro y otros metales preciosos</t>
  </si>
  <si>
    <t>0723 Extracción de minerales de níquel</t>
  </si>
  <si>
    <t>0729 Extracción de otros minerales metalíferos no ferrosos n.c.p.</t>
  </si>
  <si>
    <t>0811 Extracción de piedra, arena, arcillas comunes, yeso y anhidrita</t>
  </si>
  <si>
    <t>0812 Extracción de arcillas de uso industrial, caliza, caolín y bentonitas</t>
  </si>
  <si>
    <t>0820 Extracción de esmeraldas, piedras preciosas y semipreciosas</t>
  </si>
  <si>
    <t>0891 Extracción de minerales para la fabricación de abonos y productos químicos</t>
  </si>
  <si>
    <t>0892 Extracción de halita (sal)</t>
  </si>
  <si>
    <t>0899 Extracción de otros minerales no metálicos n.c.p.</t>
  </si>
  <si>
    <t>0910 Actividades de apoyo para la extracción de petróleo y de gas natural</t>
  </si>
  <si>
    <t>0990 Actividades de apoyo para otras actividades de explotación de minas y canteras</t>
  </si>
  <si>
    <t>1011 Procesamiento y conservación de carne y productos cárnicos</t>
  </si>
  <si>
    <t>1012 Procesamiento y conservación de pescados, crustáceos y moluscos</t>
  </si>
  <si>
    <t>1020 Procesamiento y conservación de frutas, legumbres, hortalizas y tubérculos</t>
  </si>
  <si>
    <t>1030 Elaboración de aceites y grasas de origen vegetal y animal</t>
  </si>
  <si>
    <t>1040 Elaboración de productos lácteos</t>
  </si>
  <si>
    <t>1051 Elaboración de productos de molinería</t>
  </si>
  <si>
    <t>1052 Elaboración de almidones y productos derivados del almidón</t>
  </si>
  <si>
    <t>106 Elaboración de productos de café</t>
  </si>
  <si>
    <t>1061 Trilla de café</t>
  </si>
  <si>
    <t>1062 Descafeinado, tostión y molienda del café</t>
  </si>
  <si>
    <t>1063 Otros derivados del café</t>
  </si>
  <si>
    <t>1071 Elaboración y refinación de azúcar</t>
  </si>
  <si>
    <t>1072 Elaboración de panela</t>
  </si>
  <si>
    <t>1081 Elaboración de productos de panadería</t>
  </si>
  <si>
    <t>1082 Elaboración de cacao, chocolate y productos de confitería</t>
  </si>
  <si>
    <t>1083 Elaboración de macarrones, fideos, alcuzcuz y productos farináceos similares</t>
  </si>
  <si>
    <t>1084 Elaboración de comidas y platos preparados</t>
  </si>
  <si>
    <t>1089 Elaboración de otros productos alimenticios n.c.p.</t>
  </si>
  <si>
    <t>1090 Elaboración de alimentos preparados para animales</t>
  </si>
  <si>
    <t>1101 Destilación, rectificación y mezcla de bebidas alcohólicas</t>
  </si>
  <si>
    <t>1102 Elaboración de bebidas fermentadas no destiladas</t>
  </si>
  <si>
    <t>1103 Producción de malta, elaboración de cervezas y otras bebidas malteadas</t>
  </si>
  <si>
    <t>1104 Elaboración de bebidas no alcohólicas, producción de aguas minerales y de otras aguas embotelladas</t>
  </si>
  <si>
    <t>1200 Elaboración de productos de tabaco</t>
  </si>
  <si>
    <t>1311 Preparación e hilatura de fibras textiles</t>
  </si>
  <si>
    <t>1312 Tejeduría de productos textiles</t>
  </si>
  <si>
    <t>1313 Acabado de productos textiles</t>
  </si>
  <si>
    <t>1391 Fabricación de tejidos de punto y ganchillo</t>
  </si>
  <si>
    <t>1392 Confección de artículos con materiales textiles, excepto prendas de vestir</t>
  </si>
  <si>
    <t>1393 Fabricación de tapetes y alfombras para pisos</t>
  </si>
  <si>
    <t>1394 Fabricación de cuerdas, cordeles, cables, bramantes y redes</t>
  </si>
  <si>
    <t>1399 Fabricación de otros artículos textiles n.c.p.</t>
  </si>
  <si>
    <t>1410 Confección de prendas de vestir, excepto prendas de piel</t>
  </si>
  <si>
    <t>1420 Fabricación de artículos de piel</t>
  </si>
  <si>
    <t>1430 Fabricación de artículos de punto y ganchillo</t>
  </si>
  <si>
    <t>1511 Curtido y recurtido de cueros; recurtido y teñido de pieles</t>
  </si>
  <si>
    <t>1512 Fabricación de artículos de viaje, bolsos de mano y artículos similares elaborados en cuero, y fabricación de artículos de talabartería y guarnicionería</t>
  </si>
  <si>
    <t>1513 Fabricación de artículos de viaje, bolsos de mano y artículos similares; artículos de talabartería y guarnicionería elaborados en otros materiales</t>
  </si>
  <si>
    <t>1521 Fabricación de calzado de cuero y piel, con cualquier tipo de suela</t>
  </si>
  <si>
    <t>1522 Fabricación de otros tipos de calzado, excepto calzado de cuero y piel</t>
  </si>
  <si>
    <t>1523 Fabricación de partes del calzado</t>
  </si>
  <si>
    <t>1610 Aserrado, acepillado e impregnación de la madera</t>
  </si>
  <si>
    <t>1620 Fabricación de hojas de madera para enchapado; fabricación de tableros contrachapados, tableros laminados, tableros de partículas y otros tableros y paneles</t>
  </si>
  <si>
    <t>1630 Fabricación de partes y piezas de madera, de carpintería y ebanistería para la construcción</t>
  </si>
  <si>
    <t>1640 Fabricación de recipientes de madera</t>
  </si>
  <si>
    <t>1690 Fabricación de otros productos de madera; fabricación de artículos de corcho, cestería y espartería</t>
  </si>
  <si>
    <t>1701 Fabricación de pulpas (pastas) celulósicas; papel y cartón</t>
  </si>
  <si>
    <t>1702 Fabricación de papel y cartón ondulado (corrugado); fabricación de envases, empaques y de embalajes de papel y cartón</t>
  </si>
  <si>
    <t>1709 Fabricación de otros artículos de papel y cartón</t>
  </si>
  <si>
    <t>1811 Actividades de impresión</t>
  </si>
  <si>
    <t>1812 Actividades de servicios relacionados con la impresión</t>
  </si>
  <si>
    <t>1820 Producción de copias a partir de grabaciones originales</t>
  </si>
  <si>
    <t>1910 Fabricación de productos de hornos de coque</t>
  </si>
  <si>
    <t>1921 Fabricación de productos de la refinación del petróleo</t>
  </si>
  <si>
    <t>1922 Actividad de mezcla de combustibles</t>
  </si>
  <si>
    <t>2011 Fabricación de sustancias y productos químicos básicos</t>
  </si>
  <si>
    <t>2012 Fabricación de abonos y compuestos inorgánicos nitrogenados</t>
  </si>
  <si>
    <t>2013 Fabricación de plásticos en formas primarias</t>
  </si>
  <si>
    <t>2014 Fabricación de caucho sintético en formas primarias</t>
  </si>
  <si>
    <t>2021 Fabricación de plaguicidas y otros productos químicos de uso agropecuario</t>
  </si>
  <si>
    <t>2022 Fabricación de pinturas, barnices y revestimientos similares, tintas para impresión y masillas</t>
  </si>
  <si>
    <t>2023 Fabricación de jabones y detergentes, preparados para limpiar y pulir; perfumes y preparados de tocador</t>
  </si>
  <si>
    <t>2029 Fabricación de otros productos químicos n.c.p.</t>
  </si>
  <si>
    <t>2030 Fabricación de fibras sintéticas y artificiales</t>
  </si>
  <si>
    <t>2100 Fabricación de productos farmacéuticos, sustancias químicas medicinales y productos botánicos de uso farmacéutico</t>
  </si>
  <si>
    <t>2211 Fabricación de llantas y neumáticos de caucho</t>
  </si>
  <si>
    <t>2212 Reencauche de llantas usadas</t>
  </si>
  <si>
    <t>2219 Fabricación de formas básicas de caucho y otros productos de caucho n.c.p.</t>
  </si>
  <si>
    <t>2221 Fabricación de formas básicas de plástico</t>
  </si>
  <si>
    <t>2229 Fabricación de artículos de plástico n.c.p.</t>
  </si>
  <si>
    <t>2310 Fabricación de vidrio y productos de vidrio</t>
  </si>
  <si>
    <t>2391 Fabricación de productos refractarios</t>
  </si>
  <si>
    <t>2392 Fabricación de materiales de arcilla para la construcción</t>
  </si>
  <si>
    <t>2393 Fabricación de otros productos de cerámica y porcelana</t>
  </si>
  <si>
    <t>2394 Fabricación de cemento, cal y yeso</t>
  </si>
  <si>
    <t>2395 Fabricación de artículos de hormigón, cemento y yeso</t>
  </si>
  <si>
    <t>2396 Corte, tallado y acabado de la piedra</t>
  </si>
  <si>
    <t>2399 Fabricación de otros productos minerales no metálicos n.c.p.</t>
  </si>
  <si>
    <t>2410 Industrias básicas de hierro y de acero</t>
  </si>
  <si>
    <t>2421 Industrias básicas de metales preciosos</t>
  </si>
  <si>
    <t>2429 Industrias básicas de otros metales no ferrosos</t>
  </si>
  <si>
    <t>2431 Fundición de hierro y de acero</t>
  </si>
  <si>
    <t>2432 Fundición de metales no ferrosos</t>
  </si>
  <si>
    <t>2511 Fabricación de productos metálicos para uso estructural</t>
  </si>
  <si>
    <t>2512 Fabricación de tanques, depósitos y recipientes de metal, excepto los utilizados para el envase o transporte de mercancías</t>
  </si>
  <si>
    <t>2513 Fabricación de generadores de vapor, excepto calderas de agua caliente para calefacción central</t>
  </si>
  <si>
    <t>2520 Fabricación de armas y municiones</t>
  </si>
  <si>
    <t>2591 Forja, prensado, estampado y laminado de metal; pulvimetalurgia</t>
  </si>
  <si>
    <t>2592 Tratamiento y revestimiento de metales; mecanizado</t>
  </si>
  <si>
    <t>2593 Fabricación de artículos de cuchillería, herramientas de mano y artículos de ferretería</t>
  </si>
  <si>
    <t>2599 Fabricación de otros productos elaborados de metal n.c.p.</t>
  </si>
  <si>
    <t>2610 Fabricación de componentes y tableros electrónicos</t>
  </si>
  <si>
    <t>2620 Fabricación de computadoras y de equipo periférico</t>
  </si>
  <si>
    <t>2630 Fabricación de equipos de comunicación</t>
  </si>
  <si>
    <t>2640 Fabricación de aparatos electrónicos de consumo</t>
  </si>
  <si>
    <t>2651 Fabricación de equipo de medición, prueba, navegación y control</t>
  </si>
  <si>
    <t>2652 Fabricación de relojes</t>
  </si>
  <si>
    <t>2660 Fabricación de equipo de irradiación y equipo electrónico de uso médico y terapéutico</t>
  </si>
  <si>
    <t>2670 Fabricación de instrumentos ópticos y equipo fotográfico</t>
  </si>
  <si>
    <t>2680 Fabricación de medios magnéticos y ópticos para almacenamiento de datos</t>
  </si>
  <si>
    <t>2711 Fabricación de motores, generadores y transformadores eléctricos</t>
  </si>
  <si>
    <t>2712 Fabricación de aparatos de distribución y control de la energía eléctrica</t>
  </si>
  <si>
    <t>2720 Fabricación de pilas, baterías y acumuladores eléctricos</t>
  </si>
  <si>
    <t>2731 Fabricación de hilos y cables eléctricos y de fibra óptica</t>
  </si>
  <si>
    <t>2732 Fabricación de dispositivos de cableado</t>
  </si>
  <si>
    <t>2740 Fabricación de equipos eléctricos de iluminación</t>
  </si>
  <si>
    <t>2750 Fabricación de aparatos de uso doméstico</t>
  </si>
  <si>
    <t>2790 Fabricación de otros tipos de equipo eléctrico n.c.p.</t>
  </si>
  <si>
    <t>2811 Fabricación de motores, turbinas, y partes para motores de combustión interna</t>
  </si>
  <si>
    <t>2812 Fabricación de equipos de potencia hidráulica y neumática</t>
  </si>
  <si>
    <t>2813 Fabricación de otras bombas, compresores, grifos y válvulas</t>
  </si>
  <si>
    <t>2814 Fabricación de cojinetes, engranajes, trenes de engranajes y piezas de transmisión</t>
  </si>
  <si>
    <t>2815 Fabricación de hornos, hogares y quemadores industriales</t>
  </si>
  <si>
    <t>2816 Fabricación de equipo de elevación y manipulación</t>
  </si>
  <si>
    <t>2817 Fabricación de maquinaria y equipo de oficina (excepto computadoras y equipo periférico)</t>
  </si>
  <si>
    <t>2818 Fabricación de herramientas manuales con motor</t>
  </si>
  <si>
    <t>2819 Fabricación de otros tipos de maquinaria y equipo de uso general n.c.p.</t>
  </si>
  <si>
    <t>2821 Fabricación de maquinaria agropecuaria y forestal</t>
  </si>
  <si>
    <t>2822 Fabricación de máquinas formadoras de metal y de máquinas herramienta</t>
  </si>
  <si>
    <t>2823 Fabricación de maquinaria para la metalurgia</t>
  </si>
  <si>
    <t>2824 Fabricación de maquinaria para explotación de minas y canteras y para obras de construcción</t>
  </si>
  <si>
    <t>2825 Fabricación de maquinaria para la elaboración de alimentos, bebidas y tabaco</t>
  </si>
  <si>
    <t>2826 Fabricación de maquinaria para la elaboración de productos textiles, prendas de vestir y cueros</t>
  </si>
  <si>
    <t>2829 Fabricación de otros tipos de maquinaria y equipo de uso especial n.c.p.</t>
  </si>
  <si>
    <t>2910 Fabricación de vehículos automotores y sus motores</t>
  </si>
  <si>
    <t>2920 Fabricación de carrocerías para vehículos automotores; fabricación de remolques y semirremolques</t>
  </si>
  <si>
    <t>2930 Fabricación de partes, piezas (autopartes) y accesorios (lujos) para vehículos automotores</t>
  </si>
  <si>
    <t>3011 Construcción de barcos y de estructuras flotantes</t>
  </si>
  <si>
    <t>3012 Construcción de embarcaciones de recreo y deporte</t>
  </si>
  <si>
    <t>3020 Fabricación de locomotoras y de material rodante para ferrocarriles</t>
  </si>
  <si>
    <t>3030 Fabricación de aeronaves, naves espaciales y de maquinaria conexa</t>
  </si>
  <si>
    <t>3040 Fabricación de vehículos militares de combate</t>
  </si>
  <si>
    <t>3091 Fabricación de motocicletas</t>
  </si>
  <si>
    <t>3092 Fabricación de bicicletas y de sillas de ruedas para personas con discapacidad</t>
  </si>
  <si>
    <t>3099 Fabricación de otros tipos de equipo de transporte n.c.p.</t>
  </si>
  <si>
    <t>3110 Fabricación de muebles</t>
  </si>
  <si>
    <t>3120 Fabricación de colchones y somieres</t>
  </si>
  <si>
    <t>3210 Fabricación de joyas, bisutería y artículos conexos</t>
  </si>
  <si>
    <t>3220 Fabricación de instrumentos musicales</t>
  </si>
  <si>
    <t>3230 Fabricación de artículos y equipo para la práctica del deporte</t>
  </si>
  <si>
    <t>3240 Fabricación de juegos, juguetes y rompecabezas</t>
  </si>
  <si>
    <t>3250 Fabricación de instrumentos, aparatos y materiales médicos y odontológicos (incluido mobiliario)</t>
  </si>
  <si>
    <t>3290 Otras industrias manufactureras n.c.p.</t>
  </si>
  <si>
    <t>3311 Mantenimiento y reparación especializado de productos elaborados en metal</t>
  </si>
  <si>
    <t>3312 Mantenimiento y reparación especializado de maquinaria y equipo</t>
  </si>
  <si>
    <t>3313 Mantenimiento y reparación especializado de equipo electrónico y óptico</t>
  </si>
  <si>
    <t>3314 Mantenimiento y reparación especializado de equipo eléctrico</t>
  </si>
  <si>
    <t>3315 Mantenimiento y reparación especializado de equipo de transporte, excepto los vehículos automotores, motocicletas y bicicletas</t>
  </si>
  <si>
    <t>3319 Mantenimiento y reparación de otros tipos de equipos y sus componentes n.c.p.</t>
  </si>
  <si>
    <t>3320 Instalación especializada de maquinaria y equipo industrial</t>
  </si>
  <si>
    <t>3511 Generación de energía eléctrica</t>
  </si>
  <si>
    <t>3512 Transmisión de energía eléctrica</t>
  </si>
  <si>
    <t>3513 Distribución de energía eléctrica</t>
  </si>
  <si>
    <t>3514 Comercialización de energía eléctrica</t>
  </si>
  <si>
    <t>3520 Producción de gas; distribución de combustibles gaseosos por tuberías</t>
  </si>
  <si>
    <t>3530 Suministro de vapor y aire acondicionado</t>
  </si>
  <si>
    <t>3600 Captación, tratamiento y distribución de agua</t>
  </si>
  <si>
    <t>3700 Evacuación y tratamiento de aguas residuales</t>
  </si>
  <si>
    <t>3811 Recolección de desechos no peligrosos</t>
  </si>
  <si>
    <t>3812 Recolección de desechos peligrosos</t>
  </si>
  <si>
    <t>3821 Tratamiento y disposición de desechos no peligrosos</t>
  </si>
  <si>
    <t>3822 Tratamiento y disposición de desechos peligrosos</t>
  </si>
  <si>
    <t>3830 Recuperación de materiales</t>
  </si>
  <si>
    <t>3900 Actividades de saneamiento ambiental y otros servicios de gestión de desechos</t>
  </si>
  <si>
    <t>4111 Construcción de edificios residenciales</t>
  </si>
  <si>
    <t>4112 Construcción de edificios no residenciales</t>
  </si>
  <si>
    <t>4210 Construcción de carreteras y vías de ferrocarril</t>
  </si>
  <si>
    <t>4220 Construcción de proyectos de servicio público</t>
  </si>
  <si>
    <t>4290 Construcción de otras obras de ingeniería civil</t>
  </si>
  <si>
    <t>4311 Demolición</t>
  </si>
  <si>
    <t>4312 Preparación del terreno</t>
  </si>
  <si>
    <t>4321 Instalaciones eléctricas</t>
  </si>
  <si>
    <t>4322 Instalaciones de fontanería, calefacción y aire acondicionado</t>
  </si>
  <si>
    <t>4329 Otras instalaciones especializadas</t>
  </si>
  <si>
    <t>4330 Terminación y acabado de edificios y obras de ingeniería civil</t>
  </si>
  <si>
    <t>4390 Otras actividades especializadas para la construcción de edificios y obras de ingeniería civil</t>
  </si>
  <si>
    <t>4511 Comercio de vehículos automotores nuevos</t>
  </si>
  <si>
    <t>4512 Comercio de vehículos automotores usados</t>
  </si>
  <si>
    <t>4520 Mantenimiento y reparación de vehículos automotores</t>
  </si>
  <si>
    <t>4530 Comercio de partes, piezas (autopartes) y accesorios (lujos) para vehículos automotores</t>
  </si>
  <si>
    <t>4541 Comercio de motocicletas y de sus partes, piezas y accesorios</t>
  </si>
  <si>
    <t>4542 Mantenimiento y reparación de motocicletas y de sus partes y piezas</t>
  </si>
  <si>
    <t>4610 Comercio al por mayor a cambio de una retribución o por contrata</t>
  </si>
  <si>
    <t>4620 Comercio al por mayor de materias primas agropecuarias; animales vivos</t>
  </si>
  <si>
    <t>4631 Comercio al por mayor de productos alimenticios</t>
  </si>
  <si>
    <t>4632 Comercio al por mayor de bebidas y tabaco</t>
  </si>
  <si>
    <t>4641 Comercio al por mayor de productos textiles, productos confeccionados para uso doméstico</t>
  </si>
  <si>
    <t>4642 Comercio al por mayor de prendas de vestir</t>
  </si>
  <si>
    <t>4643 Comercio al por mayor de calzado</t>
  </si>
  <si>
    <t>4644 Comercio al por mayor de aparatos y equipo de uso doméstico</t>
  </si>
  <si>
    <t>4645 Comercio al por mayor de productos farmacéuticos, medicinales, cosméticos y de tocador</t>
  </si>
  <si>
    <t>4649 Comercio al por mayor de otros utensilios domésticos n.c.p.</t>
  </si>
  <si>
    <t>4651 Comercio al por mayor de computadores, equipo periférico y programas de informática</t>
  </si>
  <si>
    <t>4652 Comercio al por mayor de equipo, partes y piezas electrónicos y de telecomunicaciones</t>
  </si>
  <si>
    <t>4653 Comercio al por mayor de maquinaria y equipo agropecuarios</t>
  </si>
  <si>
    <t>4659 Comercio al por mayor de otros tipos de maquinaria y equipo n.c.p.</t>
  </si>
  <si>
    <t>4661 Comercio al por mayor de combustibles sólidos, líquidos, gaseosos y productos conexos</t>
  </si>
  <si>
    <t>4662 Comercio al por mayor de metales y productos metalíferos</t>
  </si>
  <si>
    <t>4663 Comercio al por mayor de materiales de construcción, artículos de ferretería, pinturas, productos de vidrio, equipo y materiales de fontanería y calefacción</t>
  </si>
  <si>
    <t>4664 Comercio al por mayor de productos químicos básicos, cauchos y plásticos en formas primarias y productos químicos de uso agropecuario</t>
  </si>
  <si>
    <t>4665 Comercio al por mayor de desperdicios, desechos y chatarra</t>
  </si>
  <si>
    <t>4669 Comercio al por mayor de otros productos n.c.p.</t>
  </si>
  <si>
    <t>4690 Comercio al por mayor no especializado</t>
  </si>
  <si>
    <t>4711 Comercio al por menor en establecimientos no especializados con surtido compuesto principalmente por alimentos, bebidas o tabaco</t>
  </si>
  <si>
    <t>4719 Comercio al por menor en establecimientos no especializados, con surtido compuesto principalmente por productos diferentes de alimentos (víveres en general), bebidas y tabaco</t>
  </si>
  <si>
    <t>4721 Comercio al por menor de productos agrícolas para el consumo en establecimientos especializados</t>
  </si>
  <si>
    <t>4722 Comercio al por menor de leche, productos lácteos y huevos, en establecimientos especializados</t>
  </si>
  <si>
    <t>4723 Comercio al por menor de carnes (incluye aves de corral), productos cárnicos, pescados y productos de mar, en establecimientos especializados</t>
  </si>
  <si>
    <t>4724 Comercio al por menor de bebidas y productos del tabaco, en establecimientos especializados</t>
  </si>
  <si>
    <t>4729 Comercio al por menor de otros productos alimenticios n.c.p., en establecimientos especializados</t>
  </si>
  <si>
    <t>4731 Comercio al por menor de combustible para automotores</t>
  </si>
  <si>
    <t>4732 Comercio al por menor de lubricantes (aceites, grasas), aditivos y productos de limpieza para vehículos automotores</t>
  </si>
  <si>
    <t>4741 Comercio al por menor de computadores, equipos periféricos, programas de informática y equipos de telecomunicaciones en establecimientos especializados</t>
  </si>
  <si>
    <t>4742 Comercio al por menor de equipos y aparatos de sonido y de video, en establecimientos especializados</t>
  </si>
  <si>
    <t>4751 Comercio al por menor de productos textiles en establecimientos especializados</t>
  </si>
  <si>
    <t>4752 Comercio al por menor de artículos de ferretería, pinturas y productos de vidrio en establecimientos especializados especializados</t>
  </si>
  <si>
    <t>4753 Comercio al por menor de tapices, alfombras y cubrimientos para paredes y pisos en establecimientos</t>
  </si>
  <si>
    <t>4754 Comercio al por menor de electrodomésticos y gasodomésticos de uso doméstico, muebles y equipos de iluminación</t>
  </si>
  <si>
    <t>4755 Comercio al por menor de artículos y utensilios de uso doméstico</t>
  </si>
  <si>
    <t>4759 Comercio al por menor de otros artículos domésticos en establecimientos especializados</t>
  </si>
  <si>
    <t>4761 Comercio al por menor de libros, periódicos, materiales y artículos de papelería y escritorio, en establecimientos especializados</t>
  </si>
  <si>
    <t>4762 Comercio al por menor de artículos deportivos, en establecimientos especializados</t>
  </si>
  <si>
    <t>4769 Comercio al por menor de otros artículos culturales y de entretenimiento n.c.p. en establecimientos especializados</t>
  </si>
  <si>
    <t>4771 Comercio al por menor de prendas de vestir y sus accesorios (incluye artículos de piel) en establecimientos especializados</t>
  </si>
  <si>
    <t>4772 Comercio al por menor de todo tipo de calzado y artículos de cuero y sucedáneos del cuero en establecimientos especializados</t>
  </si>
  <si>
    <t>4773 Comercio al por menor de productos farmacéuticos y medicinales, cosméticos y artículos de tocador en establecimientos especializados</t>
  </si>
  <si>
    <t>4774 Comercio al por menor de otros productos nuevos en establecimientos especializados</t>
  </si>
  <si>
    <t>4775 Comercio al por menor de artículos de segunda mano</t>
  </si>
  <si>
    <t>4781 Comercio al por menor de alimentos, bebidas y tabaco, en puestos de venta móviles</t>
  </si>
  <si>
    <t>4782 Comercio al por menor de productos textiles, prendas de vestir y calzado, en puestos de venta móviles</t>
  </si>
  <si>
    <t>4789 Comercio al por menor de otros productos en puestos de venta móviles</t>
  </si>
  <si>
    <t>4791 Comercio al por menor realizado a través de internet</t>
  </si>
  <si>
    <t>4792 Comercio al por menor realizado a través de casas de venta o por correo</t>
  </si>
  <si>
    <t>4799 Otros tipos de comercio al por menor no realizado en establecimientos, puestos de venta o mercados</t>
  </si>
  <si>
    <t>4911 Transporte férreo de pasajeros</t>
  </si>
  <si>
    <t>4912 Transporte férreo de carga</t>
  </si>
  <si>
    <t>492 Transporte terrestre público automotor</t>
  </si>
  <si>
    <t>4921 Transporte de pasajeros</t>
  </si>
  <si>
    <t>4922 Transporte mixto</t>
  </si>
  <si>
    <t>4923 Transporte de carga por carretera</t>
  </si>
  <si>
    <t>4930 Transporte por tuberías</t>
  </si>
  <si>
    <t>5011 Transporte de pasajeros marítimo y de cabotaje</t>
  </si>
  <si>
    <t>5012 Transporte de carga marítimo y de cabotaje</t>
  </si>
  <si>
    <t>5021 Transporte fluvial de pasajeros</t>
  </si>
  <si>
    <t>5022 Transporte fluvial de carga</t>
  </si>
  <si>
    <t>5111 Transporte aéreo nacional de pasajeros</t>
  </si>
  <si>
    <t>5112 Transporte aéreo internacional de pasajeros</t>
  </si>
  <si>
    <t>512 Transporte aéreo de carga</t>
  </si>
  <si>
    <t>5121 Transporte aéreo nacional de carga</t>
  </si>
  <si>
    <t>5122 Transporte aéreo internacional de carga</t>
  </si>
  <si>
    <t>5210 Almacenamiento y depósito</t>
  </si>
  <si>
    <t>5221 Actividades de estaciones, vías y servicios complementarios para el transporte terrestre</t>
  </si>
  <si>
    <t>5222 Actividades de puertos y servicios complementarios para el transporte acuático</t>
  </si>
  <si>
    <t>5223 Actividades de aeropuertos, servicios de navegación aérea y demás actividades conexas al transporte aéreo</t>
  </si>
  <si>
    <t>5224 Manipulación de carga</t>
  </si>
  <si>
    <t>5229 Otras actividades complementarias al transporte</t>
  </si>
  <si>
    <t>5310 Actividades postales nacionales</t>
  </si>
  <si>
    <t>5320 Actividades de mensajería</t>
  </si>
  <si>
    <t>5511 Alojamiento en hoteles</t>
  </si>
  <si>
    <t>5512 Alojamiento en apartahoteles</t>
  </si>
  <si>
    <t>5513 Alojamiento en centros vacacionales</t>
  </si>
  <si>
    <t>5514 Alojamiento rural</t>
  </si>
  <si>
    <t>5519 Otros tipos de alojamientos para visitantes</t>
  </si>
  <si>
    <t>5520 Actividades de zonas de camping y parques para vehículos recreacionales</t>
  </si>
  <si>
    <t>5530 Servicio por horas</t>
  </si>
  <si>
    <t>5590 Otros tipos de alojamiento n.c.p.</t>
  </si>
  <si>
    <t>5611 Expendio a la mesa de comidas preparadas</t>
  </si>
  <si>
    <t>5612 Expendio por autoservicio de comidas preparadas</t>
  </si>
  <si>
    <t>5613 Expendio de comidas preparadas en cafeterías</t>
  </si>
  <si>
    <t>5619 Otros tipos de expendio de comidas preparadas n.c.p.</t>
  </si>
  <si>
    <t>5621 Catering para eventos</t>
  </si>
  <si>
    <t>5629 Actividades de otros servicios de comidas</t>
  </si>
  <si>
    <t>5630 Expendio de bebidas alcohólicas para el consumo dentro del establecimiento</t>
  </si>
  <si>
    <t>5811 Edición de libros</t>
  </si>
  <si>
    <t>5812 Edición de directorios y listas de correo</t>
  </si>
  <si>
    <t>5813 Edición de periódicos, revistas y otras publicaciones periódicas</t>
  </si>
  <si>
    <t>5819 Otros trabajos de edición</t>
  </si>
  <si>
    <t>5820 Edición de programas de informática (software)</t>
  </si>
  <si>
    <t>5911 Actividades de producción de películas cinematográficas, videos, programas, anuncios y comerciales de televisión</t>
  </si>
  <si>
    <t>5912 Actividades de posproducción de películas cinematográficas, videos, programas, anuncios y comerciales de televisión</t>
  </si>
  <si>
    <t>5913 Actividades de distribución de películas cinematográficas, videos, programas, anuncios y comerciales de televisión</t>
  </si>
  <si>
    <t>5914 Actividades de exhibición de películas cinematográficas y videos</t>
  </si>
  <si>
    <t>5920 Actividades de grabación de sonido y edición de música</t>
  </si>
  <si>
    <t>6010 Actividades de programación y transmisión en el servicio de radiodifusión sonora</t>
  </si>
  <si>
    <t>6020 Actividades de programación y transmisión de televisión</t>
  </si>
  <si>
    <t>6110 Actividades de telecomunicaciones alámbricas</t>
  </si>
  <si>
    <t>6120 Actividades de telecomunicaciones inalámbricas</t>
  </si>
  <si>
    <t>6130 Actividades de telecomunicación satelital</t>
  </si>
  <si>
    <t>6190 Otras actividades de telecomunicaciones</t>
  </si>
  <si>
    <t>6201 Actividades de desarrollo de sistemas informáticos (planificación, análisis, diseño, programación, pruebas)</t>
  </si>
  <si>
    <t>6202 Actividades de consultoría informática y actividades de administración de instalaciones informáticas</t>
  </si>
  <si>
    <t>6209 Otras actividades de tecnologías de información y actividades de servicios informáticos</t>
  </si>
  <si>
    <t>6311 Procesamiento de datos, alojamiento (hosting) y actividades relacionadas</t>
  </si>
  <si>
    <t>6312 Portales web</t>
  </si>
  <si>
    <t>6391 Actividades de agencias de noticias</t>
  </si>
  <si>
    <t>6399 Otras actividades de servicio de información n.c.p.</t>
  </si>
  <si>
    <t>6411 Banco Central</t>
  </si>
  <si>
    <t>6412 Bancos comerciales</t>
  </si>
  <si>
    <t>6421 Actividades de las corporaciones financieras</t>
  </si>
  <si>
    <t>6422 Actividades de las compañías de financiamiento</t>
  </si>
  <si>
    <t>6423 Banca de segundo piso</t>
  </si>
  <si>
    <t>6424 Actividades de las cooperativas financieras</t>
  </si>
  <si>
    <t>643 Fideicomisos, fondos (incluye fondos de cesantías) y entidades financieras similares</t>
  </si>
  <si>
    <t>6431 Fideicomisos, fondos y entidades financieras similares</t>
  </si>
  <si>
    <t>6432 Fondos de cesantías</t>
  </si>
  <si>
    <t>6491 Leasing financiero (arrendamiento financiero)</t>
  </si>
  <si>
    <t>6492 Actividades financieras de fondos de empleados y otras formas asociativas del sector solidario</t>
  </si>
  <si>
    <t>6493 Actividades de compra de cartera o factoring</t>
  </si>
  <si>
    <t>6494 Otras actividades de distribución de fondos</t>
  </si>
  <si>
    <t>6495 Instituciones especiales oficiales</t>
  </si>
  <si>
    <t>6499 Otras actividades de servicio financiero, excepto las de seguros y pensiones n.c.p.</t>
  </si>
  <si>
    <t>6511 Seguros generales</t>
  </si>
  <si>
    <t>6512 Seguros de vida</t>
  </si>
  <si>
    <t>6513 Reaseguros</t>
  </si>
  <si>
    <t>6514 Capitalización</t>
  </si>
  <si>
    <t>6521 Servicios de seguros sociales de salud</t>
  </si>
  <si>
    <t>6522 Servicios de seguros sociales de riesgos profesionales</t>
  </si>
  <si>
    <t>6531 Régimen de prima media con prestación definida (RPM)</t>
  </si>
  <si>
    <t>6532 Régimen de ahorro individual (RAI)</t>
  </si>
  <si>
    <t>6611 Administración de mercados financieros</t>
  </si>
  <si>
    <t>6612 Corretaje de valores y de contratos de productos básicos</t>
  </si>
  <si>
    <t>6613 Otras actividades relacionadas con el mercado de valores</t>
  </si>
  <si>
    <t>6614 Actividades de las casas de cambio</t>
  </si>
  <si>
    <t>6615 Actividades de los profesionales de compra y venta de divisas</t>
  </si>
  <si>
    <t>6619 Otras actividades auxiliares de las actividades de servicios financieros n.c.p.</t>
  </si>
  <si>
    <t>6621 Actividades de agentes y corredores de seguros</t>
  </si>
  <si>
    <t>6629 Evaluación de riesgos y daños, y otras actividades de servicios auxiliares</t>
  </si>
  <si>
    <t>6630 Actividades de administración de fondos</t>
  </si>
  <si>
    <t>6810 Actividades inmobiliarias realizadas con bienes propios o arrendados</t>
  </si>
  <si>
    <t>6820 Actividades inmobiliarias realizadas a cambio de una retribución o por contrata</t>
  </si>
  <si>
    <t>6910 Actividades jurídicas</t>
  </si>
  <si>
    <t>6920 Actividades de contabilidad, teneduría de libros, auditoría financiera y asesoría tributaria</t>
  </si>
  <si>
    <t>7010 Actividades de administración empresarial</t>
  </si>
  <si>
    <t>7020 Actividades de consultaría de gestión</t>
  </si>
  <si>
    <t>7110 Actividades de arquitectura e ingeniería y otras actividades conexas de consultoría técnica</t>
  </si>
  <si>
    <t>7120 Ensayos y análisis técnicos</t>
  </si>
  <si>
    <t>7210 Investigaciones y desarrollo experimental en el campo de las ciencias naturales y la ingeniería</t>
  </si>
  <si>
    <t>7220 Investigaciones y desarrollo experimental en el campo de las ciencias sociales y las humanidades</t>
  </si>
  <si>
    <t>7310 Publicidad</t>
  </si>
  <si>
    <t>7320 Estudios de mercado y realización de encuestas de opinión pública</t>
  </si>
  <si>
    <t>7410 Actividades especializadas de diseño</t>
  </si>
  <si>
    <t>7420 Actividades de fotografía</t>
  </si>
  <si>
    <t>7490 Otras actividades profesionales, científicas y técnicas n.c.p.</t>
  </si>
  <si>
    <t>7500 Actividades veterinarias</t>
  </si>
  <si>
    <t>7710 Alquiler y arrendamiento de vehículos automotores</t>
  </si>
  <si>
    <t>7721 Alquiler y arrendamiento de equipo recreativo y deportivo</t>
  </si>
  <si>
    <t>7722 Alquiler de videos y discos</t>
  </si>
  <si>
    <t>7729 Alquiler y arrendamiento de otros efectos personales y enseres domésticos n.c.p.</t>
  </si>
  <si>
    <t>7730 Alquiler y arrendamiento de otros tipos de maquinaria, equipo y bienes tangibles n.c.p.</t>
  </si>
  <si>
    <t>7740 Arrendamiento de propiedad intelectual y productos similares, excepto obras protegidas por derechos de autor</t>
  </si>
  <si>
    <t>7810 Actividades de agencias de empleo</t>
  </si>
  <si>
    <t>7820 Actividades de agencias de empleo temporal</t>
  </si>
  <si>
    <t>7830 Otras actividades de suministro de recurso humano</t>
  </si>
  <si>
    <t>7911 Actividades de las agencias de viaje</t>
  </si>
  <si>
    <t>7912 Actividades de operadores turísticos</t>
  </si>
  <si>
    <t>7990 Otros servicios de reserva y actividades relacionadas</t>
  </si>
  <si>
    <t>8010 Actividades de seguridad privada</t>
  </si>
  <si>
    <t>8020 Actividades de servicios de sistemas de seguridad</t>
  </si>
  <si>
    <t>8030 Actividades de detectives e investigadores privados</t>
  </si>
  <si>
    <t>8110 Actividades combinadas de apoyo a instalaciones</t>
  </si>
  <si>
    <t>8121 Limpieza general interior de edificios</t>
  </si>
  <si>
    <t>8129 Otras actividades de limpieza de edificios e instalaciones industriales</t>
  </si>
  <si>
    <t>8130 Actividades de paisajismo y servicios de mantenimiento conexos</t>
  </si>
  <si>
    <t>8211 Actividades combinadas de servicios administrativos de oficina</t>
  </si>
  <si>
    <t>8219 Fotocopiado, preparación de documentos y otras actividades especializadas de apoyo a oficina</t>
  </si>
  <si>
    <t>8220 Actividades de centros de llamadas (Call center)</t>
  </si>
  <si>
    <t>8230 Organización de convenciones y eventos comerciales</t>
  </si>
  <si>
    <t>8291 Actividades de agencias de cobranza y oficinas de calificación crediticia</t>
  </si>
  <si>
    <t>8292 Actividades de envase y empaque</t>
  </si>
  <si>
    <t>8299 Otras actividades de servicio de apoyo a las empresas n.c.p.</t>
  </si>
  <si>
    <t>8411 Actividades legislativas de la administración pública</t>
  </si>
  <si>
    <t>8412 Actividades ejecutivas de la administración pública</t>
  </si>
  <si>
    <t>8413 Regulación de las actividades de organismos que prestan servicios de salud, educativos, culturales y otros servicios sociales, excepto servicios de seguridad social</t>
  </si>
  <si>
    <t>8414 Actividades reguladoras y facilitadoras de la actividad económica</t>
  </si>
  <si>
    <t>8415 Actividades de los otros órganos de control</t>
  </si>
  <si>
    <t>8421 Relaciones exteriores</t>
  </si>
  <si>
    <t>8422 Actividades de defensa</t>
  </si>
  <si>
    <t>8423 Orden público y actividades de seguridad</t>
  </si>
  <si>
    <t>8424 Administración de justicia</t>
  </si>
  <si>
    <t>8430 Actividades de planes de seguridad social de afiliación obligatoria</t>
  </si>
  <si>
    <t>8511 Educación de la primera infancia</t>
  </si>
  <si>
    <t>8512 Educación preescolar</t>
  </si>
  <si>
    <t>8513 Educación básica primaria</t>
  </si>
  <si>
    <t>8521 Educación básica secundaria</t>
  </si>
  <si>
    <t>8522 Educación media académica</t>
  </si>
  <si>
    <t>8523 Educación media técnica y de formación laboral</t>
  </si>
  <si>
    <t>8530 Establecimientos que combinan diferentes niveles de educación</t>
  </si>
  <si>
    <t>8541 Educación técnica profesional</t>
  </si>
  <si>
    <t>8542 Educación tecnológica</t>
  </si>
  <si>
    <t>8543 Educación de instituciones universitarias o de escuelas tecnológicas</t>
  </si>
  <si>
    <t>8544 Educación de universidades</t>
  </si>
  <si>
    <t>8551 Formación académica no formal</t>
  </si>
  <si>
    <t>8552 Enseñanza deportiva y recreativa</t>
  </si>
  <si>
    <t>8553 Enseñanza cultural</t>
  </si>
  <si>
    <t>8559 Otros tipos de educación n.c.p.</t>
  </si>
  <si>
    <t>8560 Actividades de apoyo a la educación</t>
  </si>
  <si>
    <t>8610 Actividades de hospitales y clínicas, con internación</t>
  </si>
  <si>
    <t>8621 Actividades de la práctica médica, sin internación</t>
  </si>
  <si>
    <t>8622 Actividades de la práctica odontológica</t>
  </si>
  <si>
    <t>8691 Actividades de apoyo diagnóstico</t>
  </si>
  <si>
    <t>8692 Actividades de apoyo terapéutico</t>
  </si>
  <si>
    <t>8699 Otras actividades de atención de la salud humana</t>
  </si>
  <si>
    <t>8710 Actividades de atención residencial medicalizada de tipo general</t>
  </si>
  <si>
    <t>8720 Actividades de atención residencial, para el cuidado de pacientes con retardo mental, enfermedad mental y consumo de sustancias psicoactivas</t>
  </si>
  <si>
    <t>8730 Actividades de atención en instituciones para el cuidado de personas mayores y/o discapacitadas</t>
  </si>
  <si>
    <t>8790 Otras actividades de atención en instituciones con alojamiento</t>
  </si>
  <si>
    <t>8810 Actividades de asistencia social sin alojamiento para personas mayores y discapacitadas</t>
  </si>
  <si>
    <t>8890 Otras actividades de asistencia social sin alojamiento</t>
  </si>
  <si>
    <t>9001 Creación literaria</t>
  </si>
  <si>
    <t>9002 Creación musical</t>
  </si>
  <si>
    <t>9003 Creación teatral</t>
  </si>
  <si>
    <t>9004 Creación audiovisual</t>
  </si>
  <si>
    <t>9005 Artes plásticas y visuales</t>
  </si>
  <si>
    <t>9006 Actividades teatrales</t>
  </si>
  <si>
    <t>9007 Actividades de espectáculos musicales en vivo</t>
  </si>
  <si>
    <t>9008 Otras actividades de espectáculos en vivo</t>
  </si>
  <si>
    <t>9101 Actividades de bibliotecas y archivos</t>
  </si>
  <si>
    <t>9102 Actividades y funcionamiento de museos, conservación de edificios y sitios históricos</t>
  </si>
  <si>
    <t>9103 Actividades de jardines botánicos, zoológicos y reservas naturales</t>
  </si>
  <si>
    <t>9200 Actividades de juegos de azar y apuestas</t>
  </si>
  <si>
    <t>9311 Gestión de instalaciones deportivas</t>
  </si>
  <si>
    <t>9312 Actividades de clubes deportivos</t>
  </si>
  <si>
    <t>9319 Otras actividades deportivas</t>
  </si>
  <si>
    <t>9321 Actividades de parques de atracciones y parques temáticos</t>
  </si>
  <si>
    <t>9329 Otras actividades recreativas y de esparcimiento n.c.p.</t>
  </si>
  <si>
    <t>9411 Actividades de asociaciones empresariales y de empleadores</t>
  </si>
  <si>
    <t>9412 Actividades de asociaciones profesionales</t>
  </si>
  <si>
    <t>9420 Actividades de sindicatos de empleados</t>
  </si>
  <si>
    <t>9491 Actividades de asociaciones religiosas</t>
  </si>
  <si>
    <t>9492 Actividades de asociaciones políticas</t>
  </si>
  <si>
    <t>9499 Actividades de otras asociaciones n.c.p.</t>
  </si>
  <si>
    <t>9511 Mantenimiento y reparación de computadores y de equipo periférico</t>
  </si>
  <si>
    <t>9512 Mantenimiento y reparación de equipos de comunicación</t>
  </si>
  <si>
    <t>9521 Mantenimiento y reparación de aparatos electrónicos de consumo</t>
  </si>
  <si>
    <t>9522 Mantenimiento y reparación de aparatos y equipos domésticos y de jardinería</t>
  </si>
  <si>
    <t>9523 Reparación de calzado y artículos de cuero</t>
  </si>
  <si>
    <t>9524 Reparación de muebles y accesorios para el hogar</t>
  </si>
  <si>
    <t>9529 Mantenimiento y reparación de otros efectos personales y enseres domésticos</t>
  </si>
  <si>
    <t>9601 Lavado y limpieza, incluso la limpieza en seco, de productos textiles y de piel</t>
  </si>
  <si>
    <t>9602 Peluquería y otros tratamientos de belleza</t>
  </si>
  <si>
    <t>9603 Pompas fúnebres y actividades relacionadas</t>
  </si>
  <si>
    <t>9609 Otras actividades de servicios personales n.c.p.</t>
  </si>
  <si>
    <t>9700 Actividades de los hogares individuales como empleadores de personal doméstico</t>
  </si>
  <si>
    <t>9810 Actividades no diferenciadas de los hogares individuales como productores de bienes para uso propio</t>
  </si>
  <si>
    <t>9820 Actividades no diferenciadas de los hogares individuales como productores de servicios para uso propio</t>
  </si>
  <si>
    <t>9900 Actividades de organizaciones y entidades extraterritoriales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</si>
  <si>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</si>
  <si>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</si>
  <si>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</si>
  <si>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</si>
  <si>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</si>
  <si>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</si>
  <si>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</si>
  <si>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</si>
  <si>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</si>
  <si>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</si>
  <si>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</si>
  <si>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</si>
  <si>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</si>
  <si>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</si>
  <si>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</si>
  <si>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</si>
  <si>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3.2) Descripción de actividad</t>
  </si>
  <si>
    <t>IV. Justificación: Incluye anexos (p.ej: Resultados de laboratorio, proceso productivo)</t>
  </si>
  <si>
    <t>Rio Grande</t>
  </si>
  <si>
    <t>Rio Man</t>
  </si>
  <si>
    <t xml:space="preserve">3.3) Porcentaje de Incremento en la Producción </t>
  </si>
  <si>
    <t xml:space="preserve">V. Firma de Representante Legal o Persona Natural 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</si>
  <si>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la evaluación de la propuesta de meta individual o grupal y el cronograma de cumplimiento de la misma.</t>
    </r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</si>
  <si>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</si>
  <si>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</si>
  <si>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</si>
  <si>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2.2 SST</t>
  </si>
  <si>
    <r>
      <t xml:space="preserve">Corporación Autónoma Regional del Centro de Antioquia - CORANTIOQUIA 
</t>
    </r>
    <r>
      <rPr>
        <b/>
        <sz val="12"/>
        <color indexed="8"/>
        <rFont val="Arial Narrow"/>
        <family val="2"/>
      </rPr>
      <t>Establecimiento de meta de carga contaminante quinquenio 2019-2023 - Art. 2.2.9.7.3.5. Decreto 1076 / 2015
FORMATO DE PROPUESTA DE META INDIVIDUAL O GRUPAL Y CRONOGRAMA DE CUMPLIMIENTO</t>
    </r>
  </si>
  <si>
    <t xml:space="preserve">Rio cauca, Entrada a la jurisdicción </t>
  </si>
  <si>
    <t xml:space="preserve">Quebrada La Palmichala </t>
  </si>
  <si>
    <t xml:space="preserve">Quebrada La Peinada </t>
  </si>
  <si>
    <t>Quebrada San Antonio</t>
  </si>
  <si>
    <t>R. Arquía</t>
  </si>
  <si>
    <t>Rio Mulatos</t>
  </si>
  <si>
    <t>Rio Piedras</t>
  </si>
  <si>
    <t>Quebrada Sabaletas Trinidad</t>
  </si>
  <si>
    <t>Rio San Juan</t>
  </si>
  <si>
    <t>Rio Poblanco</t>
  </si>
  <si>
    <t>Quebrada La Sinifaná</t>
  </si>
  <si>
    <t>Rio Amaga</t>
  </si>
  <si>
    <t>Quebrada La Guaca</t>
  </si>
  <si>
    <t>Quebrada La Juan Ramos</t>
  </si>
  <si>
    <t>Rio Aurra</t>
  </si>
  <si>
    <t>Quebrada El Oro</t>
  </si>
  <si>
    <t>Quebrada La Tirana o Cañaveral</t>
  </si>
  <si>
    <t>Quebrada Juan Garcia</t>
  </si>
  <si>
    <t>Quebrada La Níquia</t>
  </si>
  <si>
    <t>Quebrada La Taque</t>
  </si>
  <si>
    <t>Quebrada La Sopetrana</t>
  </si>
  <si>
    <t>Rio San Andrés</t>
  </si>
  <si>
    <t>Quebrada Magallo</t>
  </si>
  <si>
    <t>Quebrada San Mateo</t>
  </si>
  <si>
    <t>Quebrada La Comía</t>
  </si>
  <si>
    <t>Quebrada La Noque</t>
  </si>
  <si>
    <t>Quebrada La Sapera</t>
  </si>
  <si>
    <t>Quebrada La Tesorera</t>
  </si>
  <si>
    <t>Quebrada Remangos</t>
  </si>
  <si>
    <t>Río Tonusco</t>
  </si>
  <si>
    <t>Río Ituango</t>
  </si>
  <si>
    <t>Río Taraza</t>
  </si>
  <si>
    <t>Quebrada Valdivia</t>
  </si>
  <si>
    <t>Rio Cauca, salida de la jurisdicción</t>
  </si>
  <si>
    <t xml:space="preserve">Río Medellín – Aburrá, </t>
  </si>
  <si>
    <t>Quebrada  Ayurá</t>
  </si>
  <si>
    <t>Rio Guadalupe</t>
  </si>
  <si>
    <t>Quebrada  La Víbora</t>
  </si>
  <si>
    <t>Quebrada  El Oso</t>
  </si>
  <si>
    <t>Quebrada  La Hedionda (Quebrada La Florida)</t>
  </si>
  <si>
    <t>Quebrada  La Virgen</t>
  </si>
  <si>
    <t>Quebrada  Yarumalito</t>
  </si>
  <si>
    <t>Río Dolores</t>
  </si>
  <si>
    <t>Rio Anorí</t>
  </si>
  <si>
    <t>Río Nechí</t>
  </si>
  <si>
    <t>Quebrada  Juan Vara</t>
  </si>
  <si>
    <t>Río Tigüi</t>
  </si>
  <si>
    <t>Quebrada La Cianurada</t>
  </si>
  <si>
    <t>Río Caceri</t>
  </si>
  <si>
    <t>Rio Magdalena Entrada Jurisdicción</t>
  </si>
  <si>
    <t>Quebrada Las Palmas</t>
  </si>
  <si>
    <t>Rio Samaná Norte</t>
  </si>
  <si>
    <t>Rio Nare</t>
  </si>
  <si>
    <t>Q. El Sacatin</t>
  </si>
  <si>
    <t>Q. La Candelaria</t>
  </si>
  <si>
    <t>Q. La Guarquina</t>
  </si>
  <si>
    <t>R. Volcan</t>
  </si>
  <si>
    <t>R. San Bartolome</t>
  </si>
  <si>
    <t>Rio Ite</t>
  </si>
  <si>
    <t>Rio Tamar</t>
  </si>
  <si>
    <t>Rio Magdalena Salida Jurisdicción</t>
  </si>
  <si>
    <t>Rio San Jorge</t>
  </si>
  <si>
    <t>Cano Atascoso</t>
  </si>
  <si>
    <t>Cano El Silencio</t>
  </si>
  <si>
    <t>Rio Cauca Salida de la Jurisdicción</t>
  </si>
  <si>
    <t>Rio Sinú</t>
  </si>
  <si>
    <t>R. Frío y Otros Directos al Cauca - NSS</t>
  </si>
  <si>
    <t>R. Arma</t>
  </si>
  <si>
    <t>R. San Juan - (md)</t>
  </si>
  <si>
    <t>Directos R. Cauca (mi) - R. Amaga y Q. Sinifaná - NSS</t>
  </si>
  <si>
    <t>Directos R. Cauca (mi) - R. Aurra - NSS</t>
  </si>
  <si>
    <t>Directos R. Cauca (mi) - R. San Andres y R. Espíritu Santo - NSS</t>
  </si>
  <si>
    <t>Directos R. Cauca (md) entre R. San Juan R. Ituango - NSS</t>
  </si>
  <si>
    <t>R. Ituango - Directos R. Cauca (md) - NSS</t>
  </si>
  <si>
    <t>R. Taraza y otros directos cauca (md) - NSS</t>
  </si>
  <si>
    <t>R. Man - NSS</t>
  </si>
  <si>
    <t>Directos al Cauca (mi) entre Pto Valdivia y R. Nechí</t>
  </si>
  <si>
    <t>Directos Bajo Cauca (mi) - Cga La Raya entre R. Nechi y Brazo de Loba-NSS</t>
  </si>
  <si>
    <t>Rio Aburra - NSS</t>
  </si>
  <si>
    <t>R. Grande - Chico - NSS</t>
  </si>
  <si>
    <t>R. Guadalupe y Medio Porce - NSS</t>
  </si>
  <si>
    <t>R. Bajo Porce - NSS</t>
  </si>
  <si>
    <t>Alto Nechí - NSS</t>
  </si>
  <si>
    <t>R. Tigui - NSS</t>
  </si>
  <si>
    <t>R. Amacerí - NSS</t>
  </si>
  <si>
    <t>R. Bajo Nechí (mi) - NSS</t>
  </si>
  <si>
    <t>Directos al Bajo Nechí (md) - NSS</t>
  </si>
  <si>
    <t>R. Caceri - NSS</t>
  </si>
  <si>
    <t>Río Cocorná Sur y Directos al Magdalena Medio Entre Ríos La Miel y Nare (mi) - SZH - NSS</t>
  </si>
  <si>
    <t>R. Negro - NSS</t>
  </si>
  <si>
    <t>Río Samaná Norte - NSS</t>
  </si>
  <si>
    <t>Río Nare - NSS</t>
  </si>
  <si>
    <t>R. Nus - NSS</t>
  </si>
  <si>
    <t>R. San Bartolo y otros directos al Magdalena Medio - NSS</t>
  </si>
  <si>
    <t>R. Ite - NSS</t>
  </si>
  <si>
    <t>R. Tamar- NSS</t>
  </si>
  <si>
    <t>R. Cimitarra y otros directos al Magdalena- NSS</t>
  </si>
  <si>
    <t>R. Alto San Jorge - NSS</t>
  </si>
  <si>
    <t>R. Bajo San Jorge - NSS</t>
  </si>
  <si>
    <t>R. Alto Sinú - Urrá - NSS</t>
  </si>
  <si>
    <t>Cuerpo de agua</t>
  </si>
  <si>
    <t>Nivel subsiguiente -NSS</t>
  </si>
  <si>
    <t>2019</t>
  </si>
  <si>
    <t>2020</t>
  </si>
  <si>
    <t>2021</t>
  </si>
  <si>
    <t>2022</t>
  </si>
  <si>
    <t>2023</t>
  </si>
  <si>
    <t>3.2 (2019)</t>
  </si>
  <si>
    <t>3.2 (2020)</t>
  </si>
  <si>
    <t>3.2 (2021)</t>
  </si>
  <si>
    <t>3.2 (2022)</t>
  </si>
  <si>
    <t>3.2 (2023)</t>
  </si>
  <si>
    <t>3.3 (2019)</t>
  </si>
  <si>
    <t>3.3 (2020)</t>
  </si>
  <si>
    <t>3.3 (2021)</t>
  </si>
  <si>
    <t>3.3 (2022)</t>
  </si>
  <si>
    <t>3.3 (2023)</t>
  </si>
  <si>
    <t>3.4 (2019)</t>
  </si>
  <si>
    <t>3.4 (2020)</t>
  </si>
  <si>
    <t>3.4 (2021)</t>
  </si>
  <si>
    <t>3.4 (2022)</t>
  </si>
  <si>
    <t>3.4 (2023)</t>
  </si>
  <si>
    <t>3.5 (2023)</t>
  </si>
  <si>
    <t>3.6 (2023)</t>
  </si>
  <si>
    <t>3.7 (2020)</t>
  </si>
  <si>
    <t>3.7 (2021)</t>
  </si>
  <si>
    <t>3.7 (2023)</t>
  </si>
  <si>
    <r>
      <t>Quebrada  La Oca (</t>
    </r>
    <r>
      <rPr>
        <i/>
        <sz val="10"/>
        <color theme="0"/>
        <rFont val="Arial"/>
        <family val="2"/>
      </rPr>
      <t>Q. Sardina)</t>
    </r>
  </si>
  <si>
    <t>3.4) Caudal (l/s)</t>
  </si>
  <si>
    <t>3.5) Tiempo descarga (h/d)</t>
  </si>
  <si>
    <t>3.6) Tiempo descarga (d/año)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</si>
  <si>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</si>
  <si>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</si>
  <si>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</si>
  <si>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</si>
  <si>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</si>
  <si>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3.8 (2019)</t>
  </si>
  <si>
    <t>3.9 (2019)</t>
  </si>
  <si>
    <t>3.11 (2019)</t>
  </si>
  <si>
    <t>3.12 (2019)</t>
  </si>
  <si>
    <t>3.9 (2020)</t>
  </si>
  <si>
    <t>3.9 (2021)</t>
  </si>
  <si>
    <t>3.9 (2022)</t>
  </si>
  <si>
    <t>3.9 (2023)</t>
  </si>
  <si>
    <t>3.10 (2020)</t>
  </si>
  <si>
    <t>3.10 (2021)</t>
  </si>
  <si>
    <t>3.10 (2022)</t>
  </si>
  <si>
    <t>3.10 (2023)</t>
  </si>
  <si>
    <t>3.11 (2023)</t>
  </si>
  <si>
    <t>3.11 (2020)</t>
  </si>
  <si>
    <t>3.11 (2021)</t>
  </si>
  <si>
    <t>3.11 (2022)</t>
  </si>
  <si>
    <t>3.12 (2020)</t>
  </si>
  <si>
    <t>3.12 (2021)</t>
  </si>
  <si>
    <t>3.12 (2022)</t>
  </si>
  <si>
    <t>3.12 (2023)</t>
  </si>
  <si>
    <t>1.12) Oficina Territorial</t>
  </si>
  <si>
    <t>1.11) Vereda</t>
  </si>
  <si>
    <t>1.13) Nivel subsiguiente -NSS</t>
  </si>
  <si>
    <t>1.14) Cuerpo donde se realiza la descarga</t>
  </si>
  <si>
    <t xml:space="preserve">1.15) Nombre Contacto </t>
  </si>
  <si>
    <t>1.16) Teléfono</t>
  </si>
  <si>
    <t>1.17) Celular</t>
  </si>
  <si>
    <t>Carga DBO5</t>
  </si>
  <si>
    <t>Carga SST</t>
  </si>
  <si>
    <t>2.3) Caudal (l/s)</t>
  </si>
  <si>
    <t>2.4) Tiempo descarga (h/d)</t>
  </si>
  <si>
    <t>2.5) Tiempo descarga (d/año)</t>
  </si>
  <si>
    <t>2.6) Concentración (mg/l)</t>
  </si>
  <si>
    <t>2.7) Carga máxima  [kg/año]</t>
  </si>
  <si>
    <t>2.8) Concentración (mg/l)</t>
  </si>
  <si>
    <t>2.9) Carga máxima  [kg/año]</t>
  </si>
  <si>
    <t>2.9) Carga contaminante inicial (año 2018)</t>
  </si>
  <si>
    <t>2.10) Carga meta individual o grupal en 2023</t>
  </si>
  <si>
    <t>3.12) Carga máxima  [kg/año]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</si>
</sst>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Fill="1" applyAlignment="1" applyProtection="1"/>
    <xf numFmtId="0" fontId="7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Fill="1" applyAlignment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4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167" fontId="4" fillId="0" borderId="0" xfId="0" applyNumberFormat="1" applyFont="1" applyFill="1" applyBorder="1" applyAlignment="1" applyProtection="1">
      <alignment vertical="center" wrapText="1"/>
    </xf>
    <xf numFmtId="167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2" borderId="16" xfId="0" applyFont="1" applyFill="1" applyBorder="1" applyProtection="1"/>
    <xf numFmtId="0" fontId="4" fillId="2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wrapText="1"/>
    </xf>
    <xf numFmtId="0" fontId="4" fillId="2" borderId="17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vertical="center" wrapText="1"/>
    </xf>
    <xf numFmtId="167" fontId="13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4" fillId="2" borderId="18" xfId="0" applyFont="1" applyFill="1" applyBorder="1" applyProtection="1"/>
    <xf numFmtId="0" fontId="4" fillId="0" borderId="19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0" fontId="4" fillId="2" borderId="21" xfId="0" applyFont="1" applyFill="1" applyBorder="1" applyProtection="1"/>
    <xf numFmtId="0" fontId="4" fillId="0" borderId="18" xfId="0" applyFont="1" applyFill="1" applyBorder="1" applyProtection="1"/>
    <xf numFmtId="0" fontId="4" fillId="0" borderId="16" xfId="0" applyFont="1" applyFill="1" applyBorder="1" applyProtection="1"/>
    <xf numFmtId="0" fontId="4" fillId="2" borderId="19" xfId="0" applyFont="1" applyFill="1" applyBorder="1" applyProtection="1"/>
    <xf numFmtId="0" fontId="4" fillId="2" borderId="17" xfId="0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13" fillId="0" borderId="17" xfId="0" applyFont="1" applyBorder="1" applyProtection="1"/>
    <xf numFmtId="0" fontId="11" fillId="0" borderId="17" xfId="0" applyFont="1" applyBorder="1" applyProtection="1"/>
    <xf numFmtId="0" fontId="7" fillId="0" borderId="17" xfId="0" applyFont="1" applyBorder="1" applyProtection="1"/>
    <xf numFmtId="0" fontId="4" fillId="0" borderId="21" xfId="0" applyFont="1" applyFill="1" applyBorder="1" applyProtection="1"/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65" fontId="4" fillId="0" borderId="16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Protection="1"/>
    <xf numFmtId="0" fontId="7" fillId="0" borderId="16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/>
    <xf numFmtId="0" fontId="4" fillId="0" borderId="22" xfId="0" applyFont="1" applyFill="1" applyBorder="1" applyProtection="1"/>
    <xf numFmtId="0" fontId="5" fillId="0" borderId="2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horizontal="justify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Protection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 applyProtection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Protection="1"/>
    <xf numFmtId="49" fontId="3" fillId="3" borderId="2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2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4" fillId="2" borderId="20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6" xfId="2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66" fontId="17" fillId="0" borderId="13" xfId="0" applyNumberFormat="1" applyFont="1" applyFill="1" applyBorder="1" applyAlignment="1" applyProtection="1">
      <alignment horizontal="center" vertical="center" wrapText="1"/>
    </xf>
    <xf numFmtId="166" fontId="17" fillId="0" borderId="14" xfId="0" applyNumberFormat="1" applyFont="1" applyFill="1" applyBorder="1" applyAlignment="1" applyProtection="1">
      <alignment horizontal="center" vertical="center" wrapText="1"/>
    </xf>
    <xf numFmtId="166" fontId="17" fillId="0" borderId="15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6" xfId="0" applyNumberFormat="1" applyFont="1" applyFill="1" applyBorder="1" applyAlignment="1" applyProtection="1">
      <alignment horizontal="center" vertical="center" wrapText="1"/>
    </xf>
    <xf numFmtId="49" fontId="3" fillId="3" borderId="27" xfId="0" applyNumberFormat="1" applyFont="1" applyFill="1" applyBorder="1" applyAlignment="1" applyProtection="1">
      <alignment horizontal="center" vertical="center" wrapText="1"/>
    </xf>
    <xf numFmtId="49" fontId="3" fillId="3" borderId="28" xfId="0" applyNumberFormat="1" applyFont="1" applyFill="1" applyBorder="1" applyAlignment="1" applyProtection="1">
      <alignment horizontal="center" vertical="center" wrapText="1"/>
    </xf>
    <xf numFmtId="49" fontId="3" fillId="3" borderId="29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0" xfId="0" applyNumberFormat="1" applyFont="1" applyFill="1" applyBorder="1" applyAlignment="1" applyProtection="1">
      <alignment horizontal="center" vertical="center" wrapText="1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32" xfId="0" applyNumberFormat="1" applyFont="1" applyFill="1" applyBorder="1" applyAlignment="1" applyProtection="1">
      <alignment horizontal="center" vertical="center" wrapText="1"/>
    </xf>
    <xf numFmtId="49" fontId="3" fillId="3" borderId="3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49" fontId="22" fillId="3" borderId="2" xfId="0" applyNumberFormat="1" applyFont="1" applyFill="1" applyBorder="1" applyAlignment="1" applyProtection="1">
      <alignment horizontal="center" vertical="center" wrapText="1"/>
    </xf>
    <xf numFmtId="49" fontId="22" fillId="3" borderId="34" xfId="0" applyNumberFormat="1" applyFont="1" applyFill="1" applyBorder="1" applyAlignment="1" applyProtection="1">
      <alignment horizontal="center" vertical="center" wrapText="1"/>
    </xf>
    <xf numFmtId="49" fontId="22" fillId="3" borderId="35" xfId="0" applyNumberFormat="1" applyFont="1" applyFill="1" applyBorder="1" applyAlignment="1" applyProtection="1">
      <alignment horizontal="center" vertical="center" wrapText="1"/>
    </xf>
    <xf numFmtId="49" fontId="22" fillId="3" borderId="36" xfId="0" applyNumberFormat="1" applyFont="1" applyFill="1" applyBorder="1" applyAlignment="1" applyProtection="1">
      <alignment horizontal="center" vertical="center" wrapText="1"/>
    </xf>
    <xf numFmtId="49" fontId="22" fillId="3" borderId="2" xfId="0" applyNumberFormat="1" applyFont="1" applyFill="1" applyBorder="1" applyAlignment="1" applyProtection="1">
      <alignment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</xf>
    <xf numFmtId="2" fontId="4" fillId="5" borderId="2" xfId="0" applyNumberFormat="1" applyFont="1" applyFill="1" applyBorder="1" applyAlignment="1" applyProtection="1">
      <alignment vertical="center" wrapText="1"/>
      <protection locked="0"/>
    </xf>
    <xf numFmtId="2" fontId="4" fillId="3" borderId="2" xfId="0" applyNumberFormat="1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2" fontId="20" fillId="0" borderId="2" xfId="0" applyNumberFormat="1" applyFont="1" applyFill="1" applyBorder="1" applyAlignment="1" applyProtection="1">
      <alignment vertical="center"/>
      <protection locked="0"/>
    </xf>
    <xf numFmtId="2" fontId="1" fillId="5" borderId="2" xfId="0" applyNumberFormat="1" applyFont="1" applyFill="1" applyBorder="1" applyAlignment="1" applyProtection="1">
      <alignment vertical="center"/>
      <protection locked="0"/>
    </xf>
  </cellXfs>
  <cellStyles count="3">
    <cellStyle name="Euro" xfId="1"/>
    <cellStyle name="Hipervínculo" xfId="2" builtinId="8"/>
    <cellStyle name="Normal" xfId="0" builtinId="0"/>
  </cellStyles>
  <dxfs count="169"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font>
        <color theme="0"/>
      </font>
    </dxf>
    <dxf>
      <numFmt numFmtId="168" formatCode=";;;"/>
    </dxf>
    <dxf>
      <numFmt numFmtId="168" formatCode=";;;"/>
    </dxf>
    <dxf>
      <numFmt numFmtId="168" formatCode=";;;"/>
    </dxf>
    <dxf>
      <numFmt numFmtId="168" formatCode=";;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40</xdr:col>
      <xdr:colOff>38100</xdr:colOff>
      <xdr:row>2</xdr:row>
      <xdr:rowOff>57150</xdr:rowOff>
    </xdr:to>
    <xdr:sp macro="" textlink="">
      <xdr:nvSpPr>
        <xdr:cNvPr id="1027" name="AutoShape 48"/>
        <xdr:cNvSpPr>
          <a:spLocks noChangeArrowheads="1"/>
        </xdr:cNvSpPr>
      </xdr:nvSpPr>
      <xdr:spPr bwMode="auto">
        <a:xfrm>
          <a:off x="47625" y="47625"/>
          <a:ext cx="10144125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29</xdr:col>
      <xdr:colOff>383029</xdr:colOff>
      <xdr:row>2</xdr:row>
      <xdr:rowOff>131535</xdr:rowOff>
    </xdr:from>
    <xdr:to>
      <xdr:col>37</xdr:col>
      <xdr:colOff>436939</xdr:colOff>
      <xdr:row>2</xdr:row>
      <xdr:rowOff>1088571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136" y="390071"/>
          <a:ext cx="2285482" cy="957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outlinePr showOutlineSymbols="0"/>
  </sheetPr>
  <dimension ref="B1:BD516"/>
  <sheetViews>
    <sheetView showGridLines="0" tabSelected="1" showOutlineSymbols="0" topLeftCell="A39" zoomScaleNormal="100" zoomScaleSheetLayoutView="80" workbookViewId="0">
      <selection activeCell="AL55" sqref="AL55"/>
    </sheetView>
  </sheetViews>
  <sheetFormatPr baseColWidth="10" defaultRowHeight="12.75" x14ac:dyDescent="0.2"/>
  <cols>
    <col min="1" max="1" width="0.7109375" style="4" customWidth="1"/>
    <col min="2" max="2" width="0.5703125" style="4" customWidth="1"/>
    <col min="3" max="3" width="1" style="49" customWidth="1"/>
    <col min="4" max="4" width="7.28515625" style="14" customWidth="1"/>
    <col min="5" max="5" width="1.140625" style="2" customWidth="1"/>
    <col min="6" max="6" width="7.28515625" style="14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7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28515625" style="2" customWidth="1"/>
    <col min="29" max="29" width="1" style="2" customWidth="1"/>
    <col min="30" max="30" width="7.28515625" style="2" customWidth="1"/>
    <col min="31" max="31" width="1" style="2" customWidth="1"/>
    <col min="32" max="32" width="7.28515625" style="2" customWidth="1"/>
    <col min="33" max="33" width="1" style="2" customWidth="1"/>
    <col min="34" max="34" width="7.28515625" style="2" customWidth="1"/>
    <col min="35" max="35" width="1" style="2" customWidth="1"/>
    <col min="36" max="36" width="7.28515625" style="2" customWidth="1"/>
    <col min="37" max="37" width="1" style="2" customWidth="1"/>
    <col min="38" max="38" width="7.28515625" style="2" customWidth="1"/>
    <col min="39" max="39" width="1" style="53" customWidth="1"/>
    <col min="40" max="40" width="0.5703125" style="4" customWidth="1"/>
    <col min="41" max="41" width="1" style="4" customWidth="1"/>
    <col min="42" max="42" width="11.42578125" style="4"/>
    <col min="43" max="50" width="11.42578125" style="77"/>
    <col min="51" max="52" width="11.42578125" style="6"/>
    <col min="53" max="53" width="11.42578125" style="77"/>
    <col min="54" max="16384" width="11.42578125" style="4"/>
  </cols>
  <sheetData>
    <row r="1" spans="2:53" s="3" customFormat="1" ht="15.75" customHeight="1" x14ac:dyDescent="0.2">
      <c r="AQ1" s="76"/>
      <c r="AR1" s="76"/>
      <c r="AS1" s="76"/>
      <c r="AT1" s="76"/>
      <c r="AU1" s="76"/>
      <c r="AV1" s="76"/>
      <c r="AW1" s="76"/>
      <c r="AX1" s="76"/>
      <c r="BA1" s="76"/>
    </row>
    <row r="2" spans="2:53" s="2" customFormat="1" ht="3.75" customHeight="1" x14ac:dyDescent="0.2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3"/>
      <c r="AQ2" s="76"/>
      <c r="AR2" s="76"/>
      <c r="AS2" s="76"/>
      <c r="AT2" s="76"/>
      <c r="AU2" s="76"/>
      <c r="AV2" s="76"/>
      <c r="AW2" s="76"/>
      <c r="AX2" s="76"/>
      <c r="AY2" s="3"/>
      <c r="AZ2" s="3"/>
      <c r="BA2" s="76"/>
    </row>
    <row r="3" spans="2:53" s="2" customFormat="1" ht="87.75" customHeight="1" x14ac:dyDescent="0.2">
      <c r="B3" s="54"/>
      <c r="C3" s="47"/>
      <c r="D3" s="112" t="s">
        <v>622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67"/>
      <c r="AF3" s="67"/>
      <c r="AG3" s="67"/>
      <c r="AH3" s="67"/>
      <c r="AI3" s="67"/>
      <c r="AJ3" s="67"/>
      <c r="AK3" s="67"/>
      <c r="AL3" s="67"/>
      <c r="AM3" s="52"/>
      <c r="AN3" s="46"/>
      <c r="AQ3" s="76"/>
      <c r="AR3" s="76"/>
      <c r="AS3" s="76"/>
      <c r="AT3" s="76"/>
      <c r="AU3" s="76"/>
      <c r="AV3" s="76"/>
      <c r="AW3" s="76"/>
      <c r="AX3" s="76"/>
      <c r="AY3" s="3"/>
      <c r="AZ3" s="3"/>
      <c r="BA3" s="76"/>
    </row>
    <row r="4" spans="2:53" s="2" customFormat="1" ht="2.25" customHeight="1" x14ac:dyDescent="0.2">
      <c r="B4" s="35"/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53"/>
      <c r="AN4" s="32"/>
      <c r="AQ4" s="76"/>
      <c r="AR4" s="76"/>
      <c r="AS4" s="76"/>
      <c r="AT4" s="76"/>
      <c r="AU4" s="76"/>
      <c r="AV4" s="76"/>
      <c r="AW4" s="76"/>
      <c r="AX4" s="76"/>
      <c r="AY4" s="3"/>
      <c r="AZ4" s="3"/>
      <c r="BA4" s="76"/>
    </row>
    <row r="5" spans="2:53" ht="3" customHeight="1" x14ac:dyDescent="0.2">
      <c r="B5" s="35"/>
      <c r="D5" s="5"/>
      <c r="E5" s="3"/>
      <c r="F5" s="5"/>
      <c r="G5" s="3"/>
      <c r="H5" s="3"/>
      <c r="I5" s="3"/>
      <c r="J5" s="3"/>
      <c r="K5" s="3"/>
      <c r="L5" s="3"/>
      <c r="M5" s="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N5" s="32"/>
    </row>
    <row r="6" spans="2:53" ht="48" customHeight="1" x14ac:dyDescent="0.2">
      <c r="B6" s="35"/>
      <c r="D6" s="122" t="s">
        <v>0</v>
      </c>
      <c r="E6" s="123"/>
      <c r="F6" s="123"/>
      <c r="G6" s="124"/>
      <c r="H6" s="200"/>
      <c r="I6" s="201"/>
      <c r="J6" s="201"/>
      <c r="K6" s="201"/>
      <c r="L6" s="201"/>
      <c r="M6" s="201"/>
      <c r="N6" s="202"/>
      <c r="P6" s="125" t="s">
        <v>617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/>
      <c r="AN6" s="32"/>
    </row>
    <row r="7" spans="2:53" ht="3" customHeight="1" x14ac:dyDescent="0.2">
      <c r="B7" s="35"/>
      <c r="C7" s="50"/>
      <c r="D7" s="70"/>
      <c r="E7" s="71"/>
      <c r="F7" s="70"/>
      <c r="G7" s="71"/>
      <c r="H7" s="71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0"/>
      <c r="AN7" s="32"/>
    </row>
    <row r="8" spans="2:53" ht="2.25" customHeight="1" x14ac:dyDescent="0.2">
      <c r="B8" s="35"/>
      <c r="D8" s="6"/>
      <c r="E8" s="7"/>
      <c r="F8" s="6"/>
      <c r="G8" s="7"/>
      <c r="H8" s="6"/>
      <c r="I8" s="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51"/>
    </row>
    <row r="9" spans="2:53" s="8" customFormat="1" ht="3.75" customHeight="1" x14ac:dyDescent="0.2">
      <c r="B9" s="55"/>
      <c r="C9" s="56"/>
      <c r="D9" s="37"/>
      <c r="E9" s="30"/>
      <c r="F9" s="3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9"/>
      <c r="AB9" s="9"/>
      <c r="AC9" s="30"/>
      <c r="AD9" s="30"/>
      <c r="AE9" s="30"/>
      <c r="AF9" s="30"/>
      <c r="AG9" s="30"/>
      <c r="AH9" s="30"/>
      <c r="AI9" s="30"/>
      <c r="AJ9" s="30"/>
      <c r="AK9" s="30"/>
      <c r="AL9" s="9"/>
      <c r="AM9" s="61"/>
      <c r="AN9" s="33"/>
      <c r="AQ9" s="78"/>
      <c r="AR9" s="78"/>
      <c r="AS9" s="78"/>
      <c r="AT9" s="78"/>
      <c r="AU9" s="78"/>
      <c r="AV9" s="78"/>
      <c r="AW9" s="78"/>
      <c r="AX9" s="78"/>
      <c r="AY9" s="81"/>
      <c r="AZ9" s="81"/>
      <c r="BA9" s="78"/>
    </row>
    <row r="10" spans="2:53" s="8" customFormat="1" ht="21" customHeight="1" x14ac:dyDescent="0.2">
      <c r="B10" s="35"/>
      <c r="C10" s="56"/>
      <c r="D10" s="104" t="s">
        <v>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53"/>
      <c r="AN10" s="32"/>
      <c r="AQ10" s="78"/>
      <c r="AR10" s="78"/>
      <c r="AS10" s="78"/>
      <c r="AT10" s="78"/>
      <c r="AU10" s="78"/>
      <c r="AV10" s="78"/>
      <c r="AW10" s="78"/>
      <c r="AX10" s="78"/>
      <c r="AY10" s="81"/>
      <c r="AZ10" s="81"/>
      <c r="BA10" s="78"/>
    </row>
    <row r="11" spans="2:53" s="2" customFormat="1" ht="3.75" customHeight="1" x14ac:dyDescent="0.2">
      <c r="B11" s="35"/>
      <c r="C11" s="4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3"/>
      <c r="AN11" s="32"/>
      <c r="AQ11" s="76"/>
      <c r="AR11" s="76"/>
      <c r="AS11" s="76"/>
      <c r="AT11" s="76"/>
      <c r="AU11" s="76"/>
      <c r="AV11" s="76"/>
      <c r="AW11" s="76"/>
      <c r="AX11" s="76"/>
      <c r="AY11" s="3"/>
      <c r="AZ11" s="3"/>
      <c r="BA11" s="76"/>
    </row>
    <row r="12" spans="2:53" ht="25.5" customHeight="1" x14ac:dyDescent="0.2">
      <c r="B12" s="35"/>
      <c r="D12" s="106" t="s">
        <v>595</v>
      </c>
      <c r="E12" s="106"/>
      <c r="F12" s="106"/>
      <c r="G12" s="106"/>
      <c r="H12" s="106"/>
      <c r="I12" s="37"/>
      <c r="J12" s="121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38"/>
      <c r="V12" s="38"/>
      <c r="W12" s="21"/>
      <c r="X12" s="107" t="s">
        <v>596</v>
      </c>
      <c r="Y12" s="107"/>
      <c r="Z12" s="107"/>
      <c r="AA12" s="107"/>
      <c r="AB12" s="107"/>
      <c r="AC12" s="37"/>
      <c r="AD12" s="128"/>
      <c r="AE12" s="129"/>
      <c r="AF12" s="129"/>
      <c r="AG12" s="129"/>
      <c r="AH12" s="129"/>
      <c r="AI12" s="129"/>
      <c r="AJ12" s="129"/>
      <c r="AK12" s="129"/>
      <c r="AL12" s="130"/>
      <c r="AM12" s="62"/>
      <c r="AN12" s="32"/>
      <c r="AQ12" s="77" t="s">
        <v>94</v>
      </c>
      <c r="AR12" s="77" t="s">
        <v>723</v>
      </c>
      <c r="AS12" s="77" t="s">
        <v>724</v>
      </c>
      <c r="AT12" s="77" t="s">
        <v>95</v>
      </c>
    </row>
    <row r="13" spans="2:53" ht="3.75" customHeight="1" x14ac:dyDescent="0.2">
      <c r="B13" s="35"/>
      <c r="D13" s="82"/>
      <c r="E13" s="82"/>
      <c r="F13" s="82"/>
      <c r="G13" s="82"/>
      <c r="H13" s="82"/>
      <c r="I13" s="3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21"/>
      <c r="X13" s="84"/>
      <c r="Y13" s="37"/>
      <c r="Z13" s="15"/>
      <c r="AA13" s="15"/>
      <c r="AB13" s="15"/>
      <c r="AC13" s="15"/>
      <c r="AD13" s="15"/>
      <c r="AE13" s="37"/>
      <c r="AF13" s="83"/>
      <c r="AG13" s="83"/>
      <c r="AH13" s="83"/>
      <c r="AI13" s="29"/>
      <c r="AJ13" s="10"/>
      <c r="AK13" s="10"/>
      <c r="AL13" s="10"/>
      <c r="AM13" s="62"/>
      <c r="AN13" s="32"/>
    </row>
    <row r="14" spans="2:53" ht="25.5" customHeight="1" x14ac:dyDescent="0.2">
      <c r="B14" s="35"/>
      <c r="D14" s="106" t="s">
        <v>619</v>
      </c>
      <c r="E14" s="106"/>
      <c r="F14" s="106"/>
      <c r="G14" s="106"/>
      <c r="H14" s="106"/>
      <c r="I14" s="37"/>
      <c r="J14" s="121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38"/>
      <c r="V14" s="107" t="s">
        <v>618</v>
      </c>
      <c r="W14" s="107"/>
      <c r="X14" s="107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62"/>
      <c r="AN14" s="32"/>
      <c r="AQ14" s="87" t="s">
        <v>11</v>
      </c>
      <c r="AR14" s="88" t="s">
        <v>623</v>
      </c>
      <c r="AS14" s="89" t="s">
        <v>689</v>
      </c>
      <c r="AT14" s="90" t="s">
        <v>96</v>
      </c>
    </row>
    <row r="15" spans="2:53" ht="3.75" customHeight="1" x14ac:dyDescent="0.2">
      <c r="B15" s="35"/>
      <c r="D15" s="82"/>
      <c r="E15" s="82"/>
      <c r="F15" s="82"/>
      <c r="G15" s="82"/>
      <c r="H15" s="82"/>
      <c r="I15" s="37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21"/>
      <c r="X15" s="84"/>
      <c r="Y15" s="37"/>
      <c r="Z15" s="15"/>
      <c r="AA15" s="15"/>
      <c r="AB15" s="15"/>
      <c r="AC15" s="15"/>
      <c r="AD15" s="15"/>
      <c r="AE15" s="37"/>
      <c r="AF15" s="83"/>
      <c r="AG15" s="83"/>
      <c r="AH15" s="83"/>
      <c r="AI15" s="29"/>
      <c r="AJ15" s="10"/>
      <c r="AK15" s="10"/>
      <c r="AL15" s="10"/>
      <c r="AM15" s="62"/>
      <c r="AN15" s="32"/>
      <c r="AQ15" s="87" t="s">
        <v>12</v>
      </c>
      <c r="AR15" s="88" t="s">
        <v>624</v>
      </c>
      <c r="AS15" s="88" t="s">
        <v>690</v>
      </c>
      <c r="AT15" s="90" t="s">
        <v>97</v>
      </c>
    </row>
    <row r="16" spans="2:53" ht="25.5" customHeight="1" x14ac:dyDescent="0.2">
      <c r="B16" s="35"/>
      <c r="D16" s="106" t="s">
        <v>597</v>
      </c>
      <c r="E16" s="106"/>
      <c r="F16" s="106"/>
      <c r="G16" s="3"/>
      <c r="H16" s="121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37"/>
      <c r="V16" s="107" t="s">
        <v>598</v>
      </c>
      <c r="W16" s="107"/>
      <c r="X16" s="107"/>
      <c r="Y16" s="38"/>
      <c r="Z16" s="121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20"/>
      <c r="AN16" s="32"/>
      <c r="AQ16" s="87" t="s">
        <v>13</v>
      </c>
      <c r="AR16" s="88" t="s">
        <v>625</v>
      </c>
      <c r="AS16" s="88" t="s">
        <v>691</v>
      </c>
      <c r="AT16" s="90" t="s">
        <v>98</v>
      </c>
    </row>
    <row r="17" spans="2:46" ht="3.75" customHeight="1" x14ac:dyDescent="0.2">
      <c r="B17" s="35"/>
      <c r="D17" s="82"/>
      <c r="E17" s="82"/>
      <c r="F17" s="82"/>
      <c r="G17" s="82"/>
      <c r="H17" s="82"/>
      <c r="I17" s="37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21"/>
      <c r="X17" s="84"/>
      <c r="Y17" s="37"/>
      <c r="Z17" s="15"/>
      <c r="AA17" s="15"/>
      <c r="AB17" s="15"/>
      <c r="AC17" s="15"/>
      <c r="AD17" s="15"/>
      <c r="AE17" s="37"/>
      <c r="AF17" s="83"/>
      <c r="AG17" s="83"/>
      <c r="AH17" s="83"/>
      <c r="AI17" s="29"/>
      <c r="AJ17" s="10"/>
      <c r="AK17" s="10"/>
      <c r="AL17" s="10"/>
      <c r="AM17" s="62"/>
      <c r="AN17" s="32"/>
      <c r="AQ17" s="87" t="s">
        <v>14</v>
      </c>
      <c r="AR17" s="88" t="s">
        <v>626</v>
      </c>
      <c r="AS17" s="89" t="s">
        <v>692</v>
      </c>
      <c r="AT17" s="90" t="s">
        <v>99</v>
      </c>
    </row>
    <row r="18" spans="2:46" ht="25.5" customHeight="1" x14ac:dyDescent="0.2">
      <c r="B18" s="35"/>
      <c r="D18" s="106" t="s">
        <v>599</v>
      </c>
      <c r="E18" s="106"/>
      <c r="F18" s="106"/>
      <c r="G18" s="37"/>
      <c r="H18" s="12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37"/>
      <c r="V18" s="134" t="s">
        <v>600</v>
      </c>
      <c r="W18" s="134"/>
      <c r="X18" s="134"/>
      <c r="Y18" s="38"/>
      <c r="Z18" s="121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20"/>
      <c r="AN18" s="32"/>
      <c r="AQ18" s="87" t="s">
        <v>15</v>
      </c>
      <c r="AR18" s="88" t="s">
        <v>627</v>
      </c>
      <c r="AS18" s="89" t="s">
        <v>693</v>
      </c>
      <c r="AT18" s="90" t="s">
        <v>100</v>
      </c>
    </row>
    <row r="19" spans="2:46" ht="3.75" customHeight="1" x14ac:dyDescent="0.2">
      <c r="B19" s="35"/>
      <c r="D19" s="82"/>
      <c r="E19" s="82"/>
      <c r="F19" s="82"/>
      <c r="G19" s="82"/>
      <c r="H19" s="82"/>
      <c r="I19" s="37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21"/>
      <c r="X19" s="84"/>
      <c r="Y19" s="37"/>
      <c r="Z19" s="15"/>
      <c r="AA19" s="15"/>
      <c r="AB19" s="15"/>
      <c r="AC19" s="15"/>
      <c r="AD19" s="15"/>
      <c r="AE19" s="37"/>
      <c r="AF19" s="83"/>
      <c r="AG19" s="83"/>
      <c r="AH19" s="83"/>
      <c r="AI19" s="29"/>
      <c r="AJ19" s="10"/>
      <c r="AK19" s="10"/>
      <c r="AL19" s="10"/>
      <c r="AM19" s="62"/>
      <c r="AN19" s="32"/>
      <c r="AQ19" s="87" t="s">
        <v>16</v>
      </c>
      <c r="AR19" s="88" t="s">
        <v>628</v>
      </c>
      <c r="AS19" s="89" t="s">
        <v>694</v>
      </c>
      <c r="AT19" s="90" t="s">
        <v>101</v>
      </c>
    </row>
    <row r="20" spans="2:46" ht="25.5" customHeight="1" x14ac:dyDescent="0.2">
      <c r="B20" s="35"/>
      <c r="D20" s="106" t="s">
        <v>601</v>
      </c>
      <c r="E20" s="106"/>
      <c r="F20" s="106"/>
      <c r="G20" s="4"/>
      <c r="H20" s="131"/>
      <c r="I20" s="132"/>
      <c r="J20" s="133"/>
      <c r="K20" s="3"/>
      <c r="L20" s="106" t="s">
        <v>602</v>
      </c>
      <c r="M20" s="106"/>
      <c r="N20" s="106"/>
      <c r="O20" s="3"/>
      <c r="P20" s="121"/>
      <c r="Q20" s="119"/>
      <c r="R20" s="120"/>
      <c r="T20" s="134" t="s">
        <v>780</v>
      </c>
      <c r="U20" s="134"/>
      <c r="V20" s="134"/>
      <c r="W20" s="37"/>
      <c r="X20" s="182"/>
      <c r="Y20" s="183"/>
      <c r="Z20" s="175"/>
      <c r="AA20" s="175"/>
      <c r="AB20" s="176"/>
      <c r="AC20" s="180"/>
      <c r="AD20" s="111" t="s">
        <v>779</v>
      </c>
      <c r="AE20" s="111"/>
      <c r="AF20" s="181"/>
      <c r="AG20" s="179"/>
      <c r="AH20" s="177"/>
      <c r="AI20" s="177"/>
      <c r="AJ20" s="177"/>
      <c r="AK20" s="177"/>
      <c r="AL20" s="178"/>
      <c r="AN20" s="32"/>
      <c r="AQ20" s="87" t="s">
        <v>17</v>
      </c>
      <c r="AR20" s="88" t="s">
        <v>629</v>
      </c>
      <c r="AS20" s="89" t="s">
        <v>695</v>
      </c>
      <c r="AT20" s="90" t="s">
        <v>102</v>
      </c>
    </row>
    <row r="21" spans="2:46" ht="3.75" customHeight="1" x14ac:dyDescent="0.2">
      <c r="B21" s="35"/>
      <c r="D21" s="82"/>
      <c r="E21" s="82"/>
      <c r="F21" s="82"/>
      <c r="G21" s="82"/>
      <c r="H21" s="82"/>
      <c r="I21" s="37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21"/>
      <c r="X21" s="84"/>
      <c r="Y21" s="37"/>
      <c r="Z21" s="15"/>
      <c r="AA21" s="15"/>
      <c r="AB21" s="15"/>
      <c r="AC21" s="15"/>
      <c r="AD21" s="15"/>
      <c r="AE21" s="37"/>
      <c r="AF21" s="83"/>
      <c r="AG21" s="83"/>
      <c r="AH21" s="83"/>
      <c r="AI21" s="29"/>
      <c r="AJ21" s="10"/>
      <c r="AK21" s="10"/>
      <c r="AL21" s="10"/>
      <c r="AM21" s="62"/>
      <c r="AN21" s="32"/>
      <c r="AQ21" s="87" t="s">
        <v>18</v>
      </c>
      <c r="AR21" s="88" t="s">
        <v>630</v>
      </c>
      <c r="AS21" s="88" t="s">
        <v>696</v>
      </c>
      <c r="AT21" s="90" t="s">
        <v>103</v>
      </c>
    </row>
    <row r="22" spans="2:46" ht="25.5" customHeight="1" x14ac:dyDescent="0.2">
      <c r="B22" s="35"/>
      <c r="D22" s="106" t="s">
        <v>781</v>
      </c>
      <c r="E22" s="106"/>
      <c r="F22" s="106"/>
      <c r="G22" s="106"/>
      <c r="H22" s="106"/>
      <c r="I22" s="106"/>
      <c r="J22" s="106"/>
      <c r="K22" s="3"/>
      <c r="L22" s="184"/>
      <c r="M22" s="185"/>
      <c r="N22" s="185"/>
      <c r="O22" s="185"/>
      <c r="P22" s="185"/>
      <c r="Q22" s="185"/>
      <c r="R22" s="186"/>
      <c r="T22" s="107" t="s">
        <v>782</v>
      </c>
      <c r="U22" s="107"/>
      <c r="V22" s="107"/>
      <c r="W22" s="107"/>
      <c r="X22" s="107"/>
      <c r="Y22" s="38"/>
      <c r="Z22" s="121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20"/>
      <c r="AN22" s="32"/>
      <c r="AQ22" s="87" t="s">
        <v>19</v>
      </c>
      <c r="AR22" s="88" t="s">
        <v>631</v>
      </c>
      <c r="AS22" s="88" t="s">
        <v>697</v>
      </c>
      <c r="AT22" s="90" t="s">
        <v>104</v>
      </c>
    </row>
    <row r="23" spans="2:46" ht="3.75" customHeight="1" x14ac:dyDescent="0.2">
      <c r="B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83"/>
      <c r="U23" s="83"/>
      <c r="V23" s="83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2"/>
      <c r="AN23" s="32"/>
      <c r="AQ23" s="87" t="s">
        <v>20</v>
      </c>
      <c r="AR23" s="88" t="s">
        <v>632</v>
      </c>
      <c r="AS23" s="88" t="s">
        <v>698</v>
      </c>
      <c r="AT23" s="90" t="s">
        <v>105</v>
      </c>
    </row>
    <row r="24" spans="2:46" ht="3.75" customHeight="1" thickBot="1" x14ac:dyDescent="0.25">
      <c r="B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83"/>
      <c r="U24" s="83"/>
      <c r="V24" s="83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2"/>
      <c r="AN24" s="32"/>
      <c r="AQ24" s="87" t="s">
        <v>21</v>
      </c>
      <c r="AR24" s="88" t="s">
        <v>633</v>
      </c>
      <c r="AS24" s="88" t="s">
        <v>699</v>
      </c>
      <c r="AT24" s="90" t="s">
        <v>106</v>
      </c>
    </row>
    <row r="25" spans="2:46" ht="15.75" customHeight="1" thickBot="1" x14ac:dyDescent="0.25">
      <c r="B25" s="35"/>
      <c r="D25" s="113" t="s">
        <v>2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N25" s="32"/>
      <c r="AQ25" s="87" t="s">
        <v>22</v>
      </c>
      <c r="AR25" s="88" t="s">
        <v>634</v>
      </c>
      <c r="AS25" s="88" t="s">
        <v>700</v>
      </c>
      <c r="AT25" s="90" t="s">
        <v>107</v>
      </c>
    </row>
    <row r="26" spans="2:46" ht="3.75" customHeight="1" x14ac:dyDescent="0.2">
      <c r="B26" s="35"/>
      <c r="D26" s="82"/>
      <c r="E26" s="82"/>
      <c r="F26" s="82"/>
      <c r="G26" s="82"/>
      <c r="H26" s="82"/>
      <c r="I26" s="37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21"/>
      <c r="X26" s="84"/>
      <c r="Y26" s="37"/>
      <c r="Z26" s="15"/>
      <c r="AA26" s="15"/>
      <c r="AB26" s="15"/>
      <c r="AC26" s="15"/>
      <c r="AD26" s="15"/>
      <c r="AE26" s="37"/>
      <c r="AF26" s="83"/>
      <c r="AG26" s="83"/>
      <c r="AH26" s="83"/>
      <c r="AI26" s="29"/>
      <c r="AJ26" s="10"/>
      <c r="AK26" s="10"/>
      <c r="AL26" s="10"/>
      <c r="AM26" s="62"/>
      <c r="AN26" s="32"/>
      <c r="AQ26" s="87" t="s">
        <v>23</v>
      </c>
      <c r="AR26" s="88" t="s">
        <v>635</v>
      </c>
      <c r="AS26" s="89" t="s">
        <v>701</v>
      </c>
      <c r="AT26" s="90" t="s">
        <v>108</v>
      </c>
    </row>
    <row r="27" spans="2:46" ht="25.5" customHeight="1" x14ac:dyDescent="0.2">
      <c r="B27" s="35"/>
      <c r="D27" s="106" t="s">
        <v>783</v>
      </c>
      <c r="E27" s="106"/>
      <c r="F27" s="106"/>
      <c r="G27" s="106"/>
      <c r="H27" s="106"/>
      <c r="I27" s="3"/>
      <c r="J27" s="165"/>
      <c r="K27" s="166"/>
      <c r="L27" s="166"/>
      <c r="M27" s="166"/>
      <c r="N27" s="166"/>
      <c r="O27" s="166"/>
      <c r="P27" s="166"/>
      <c r="Q27" s="166"/>
      <c r="R27" s="167"/>
      <c r="S27" s="37"/>
      <c r="T27" s="107" t="s">
        <v>784</v>
      </c>
      <c r="U27" s="107"/>
      <c r="V27" s="107"/>
      <c r="W27" s="37"/>
      <c r="X27" s="168"/>
      <c r="Y27" s="169"/>
      <c r="Z27" s="169"/>
      <c r="AA27" s="169"/>
      <c r="AB27" s="170"/>
      <c r="AC27" s="3"/>
      <c r="AD27" s="107" t="s">
        <v>785</v>
      </c>
      <c r="AE27" s="107"/>
      <c r="AF27" s="107"/>
      <c r="AG27" s="20"/>
      <c r="AH27" s="168"/>
      <c r="AI27" s="169"/>
      <c r="AJ27" s="169"/>
      <c r="AK27" s="169"/>
      <c r="AL27" s="170"/>
      <c r="AM27" s="62"/>
      <c r="AN27" s="32"/>
      <c r="AQ27" s="87" t="s">
        <v>24</v>
      </c>
      <c r="AR27" s="88" t="s">
        <v>636</v>
      </c>
      <c r="AS27" s="88" t="s">
        <v>702</v>
      </c>
      <c r="AT27" s="90" t="s">
        <v>109</v>
      </c>
    </row>
    <row r="28" spans="2:46" ht="3.75" customHeight="1" x14ac:dyDescent="0.2">
      <c r="B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2"/>
      <c r="AN28" s="32"/>
      <c r="AQ28" s="87" t="s">
        <v>25</v>
      </c>
      <c r="AR28" s="88" t="s">
        <v>637</v>
      </c>
      <c r="AS28" s="88" t="s">
        <v>703</v>
      </c>
      <c r="AT28" s="90" t="s">
        <v>110</v>
      </c>
    </row>
    <row r="29" spans="2:46" ht="25.5" customHeight="1" x14ac:dyDescent="0.2">
      <c r="B29" s="35"/>
      <c r="D29" s="106" t="s">
        <v>603</v>
      </c>
      <c r="E29" s="106"/>
      <c r="F29" s="106"/>
      <c r="G29" s="106"/>
      <c r="H29" s="106"/>
      <c r="J29" s="1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  <c r="AM29" s="62"/>
      <c r="AN29" s="32"/>
      <c r="AQ29" s="87" t="s">
        <v>26</v>
      </c>
      <c r="AR29" s="88" t="s">
        <v>638</v>
      </c>
      <c r="AS29" s="88" t="s">
        <v>704</v>
      </c>
      <c r="AT29" s="90" t="s">
        <v>111</v>
      </c>
    </row>
    <row r="30" spans="2:46" ht="3.75" customHeight="1" thickBot="1" x14ac:dyDescent="0.25">
      <c r="B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1"/>
      <c r="AN30" s="32"/>
      <c r="AQ30" s="87" t="s">
        <v>27</v>
      </c>
      <c r="AR30" s="88" t="s">
        <v>639</v>
      </c>
      <c r="AS30" s="89" t="s">
        <v>705</v>
      </c>
      <c r="AT30" s="90" t="s">
        <v>112</v>
      </c>
    </row>
    <row r="31" spans="2:46" ht="15.75" customHeight="1" thickBot="1" x14ac:dyDescent="0.25">
      <c r="B31" s="35"/>
      <c r="D31" s="113" t="s">
        <v>1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5"/>
      <c r="AN31" s="32"/>
      <c r="AQ31" s="87" t="s">
        <v>28</v>
      </c>
      <c r="AR31" s="88" t="s">
        <v>640</v>
      </c>
      <c r="AS31" s="89" t="s">
        <v>706</v>
      </c>
      <c r="AT31" s="90" t="s">
        <v>113</v>
      </c>
    </row>
    <row r="32" spans="2:46" ht="3.75" customHeight="1" x14ac:dyDescent="0.2">
      <c r="B32" s="35"/>
      <c r="D32" s="82"/>
      <c r="E32" s="82"/>
      <c r="F32" s="82"/>
      <c r="G32" s="82"/>
      <c r="H32" s="82"/>
      <c r="I32" s="37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21"/>
      <c r="X32" s="84"/>
      <c r="Y32" s="37"/>
      <c r="Z32" s="15"/>
      <c r="AA32" s="15"/>
      <c r="AB32" s="15"/>
      <c r="AC32" s="15"/>
      <c r="AD32" s="15"/>
      <c r="AE32" s="37"/>
      <c r="AF32" s="83"/>
      <c r="AG32" s="83"/>
      <c r="AH32" s="83"/>
      <c r="AI32" s="29"/>
      <c r="AJ32" s="10"/>
      <c r="AK32" s="10"/>
      <c r="AL32" s="10"/>
      <c r="AM32" s="62"/>
      <c r="AN32" s="32"/>
      <c r="AQ32" s="87" t="s">
        <v>29</v>
      </c>
      <c r="AR32" s="88" t="s">
        <v>641</v>
      </c>
      <c r="AS32" s="88" t="s">
        <v>707</v>
      </c>
      <c r="AT32" s="90" t="s">
        <v>114</v>
      </c>
    </row>
    <row r="33" spans="2:53" ht="25.5" customHeight="1" x14ac:dyDescent="0.2">
      <c r="B33" s="35"/>
      <c r="D33" s="106" t="s">
        <v>604</v>
      </c>
      <c r="E33" s="106"/>
      <c r="F33" s="106"/>
      <c r="G33" s="37"/>
      <c r="H33" s="121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S33" s="37"/>
      <c r="T33" s="107" t="s">
        <v>606</v>
      </c>
      <c r="U33" s="107"/>
      <c r="V33" s="107"/>
      <c r="W33" s="37"/>
      <c r="X33" s="168"/>
      <c r="Y33" s="169"/>
      <c r="Z33" s="169"/>
      <c r="AA33" s="169"/>
      <c r="AB33" s="170"/>
      <c r="AC33" s="37"/>
      <c r="AD33" s="171" t="s">
        <v>607</v>
      </c>
      <c r="AE33" s="171"/>
      <c r="AF33" s="171"/>
      <c r="AG33" s="37"/>
      <c r="AH33" s="121"/>
      <c r="AI33" s="119"/>
      <c r="AJ33" s="119"/>
      <c r="AK33" s="119"/>
      <c r="AL33" s="120"/>
      <c r="AM33" s="63"/>
      <c r="AN33" s="32"/>
      <c r="AQ33" s="87" t="s">
        <v>30</v>
      </c>
      <c r="AR33" s="88" t="s">
        <v>642</v>
      </c>
      <c r="AS33" s="88" t="s">
        <v>708</v>
      </c>
      <c r="AT33" s="90" t="s">
        <v>115</v>
      </c>
    </row>
    <row r="34" spans="2:53" ht="3.75" customHeight="1" x14ac:dyDescent="0.2">
      <c r="B34" s="35"/>
      <c r="D34" s="37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1"/>
      <c r="U34" s="31"/>
      <c r="V34" s="3"/>
      <c r="W34" s="3"/>
      <c r="X34" s="3"/>
      <c r="Y34" s="3"/>
      <c r="Z34" s="3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9"/>
      <c r="AM34" s="61"/>
      <c r="AN34" s="32"/>
      <c r="AQ34" s="87" t="s">
        <v>31</v>
      </c>
      <c r="AR34" s="88" t="s">
        <v>643</v>
      </c>
      <c r="AS34" s="88" t="s">
        <v>709</v>
      </c>
      <c r="AT34" s="90" t="s">
        <v>116</v>
      </c>
    </row>
    <row r="35" spans="2:53" ht="25.5" customHeight="1" x14ac:dyDescent="0.2">
      <c r="B35" s="35"/>
      <c r="D35" s="106" t="s">
        <v>605</v>
      </c>
      <c r="E35" s="106"/>
      <c r="F35" s="106"/>
      <c r="G35" s="37"/>
      <c r="H35" s="116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37"/>
      <c r="T35" s="107" t="s">
        <v>608</v>
      </c>
      <c r="U35" s="107"/>
      <c r="V35" s="107"/>
      <c r="W35" s="37"/>
      <c r="X35" s="116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  <c r="AM35" s="63"/>
      <c r="AN35" s="32"/>
      <c r="AQ35" s="87" t="s">
        <v>32</v>
      </c>
      <c r="AR35" s="88" t="s">
        <v>644</v>
      </c>
      <c r="AS35" s="88" t="s">
        <v>710</v>
      </c>
      <c r="AT35" s="90" t="s">
        <v>117</v>
      </c>
    </row>
    <row r="36" spans="2:53" ht="3.75" customHeight="1" x14ac:dyDescent="0.2">
      <c r="B36" s="35"/>
      <c r="D36" s="37"/>
      <c r="E36" s="3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1"/>
      <c r="U36" s="31"/>
      <c r="V36" s="3"/>
      <c r="W36" s="3"/>
      <c r="X36" s="3"/>
      <c r="Y36" s="3"/>
      <c r="Z36" s="3"/>
      <c r="AA36" s="9"/>
      <c r="AB36" s="9"/>
      <c r="AC36" s="3"/>
      <c r="AD36" s="3"/>
      <c r="AE36" s="3"/>
      <c r="AF36" s="3"/>
      <c r="AG36" s="3"/>
      <c r="AH36" s="3"/>
      <c r="AI36" s="3"/>
      <c r="AJ36" s="3"/>
      <c r="AK36" s="3"/>
      <c r="AL36" s="9"/>
      <c r="AM36" s="61"/>
      <c r="AN36" s="32"/>
      <c r="AQ36" s="87" t="s">
        <v>33</v>
      </c>
      <c r="AR36" s="88" t="s">
        <v>645</v>
      </c>
      <c r="AS36" s="88" t="s">
        <v>711</v>
      </c>
      <c r="AT36" s="90" t="s">
        <v>118</v>
      </c>
    </row>
    <row r="37" spans="2:53" ht="3.75" customHeight="1" x14ac:dyDescent="0.2">
      <c r="B37" s="35"/>
      <c r="D37" s="37"/>
      <c r="E37" s="3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1"/>
      <c r="U37" s="31"/>
      <c r="V37" s="3"/>
      <c r="W37" s="3"/>
      <c r="X37" s="3"/>
      <c r="Y37" s="3"/>
      <c r="Z37" s="3"/>
      <c r="AA37" s="9"/>
      <c r="AB37" s="9"/>
      <c r="AC37" s="3"/>
      <c r="AD37" s="3"/>
      <c r="AE37" s="3"/>
      <c r="AF37" s="3"/>
      <c r="AG37" s="3"/>
      <c r="AH37" s="3"/>
      <c r="AI37" s="3"/>
      <c r="AJ37" s="3"/>
      <c r="AK37" s="3"/>
      <c r="AL37" s="9"/>
      <c r="AM37" s="61"/>
      <c r="AN37" s="32"/>
      <c r="AQ37" s="87" t="s">
        <v>34</v>
      </c>
      <c r="AR37" s="88" t="s">
        <v>646</v>
      </c>
      <c r="AS37" s="91" t="s">
        <v>712</v>
      </c>
      <c r="AT37" s="90" t="s">
        <v>119</v>
      </c>
    </row>
    <row r="38" spans="2:53" s="8" customFormat="1" ht="21" customHeight="1" x14ac:dyDescent="0.2">
      <c r="B38" s="35"/>
      <c r="C38" s="56"/>
      <c r="D38" s="104" t="s">
        <v>7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53"/>
      <c r="AN38" s="32"/>
      <c r="AQ38" s="87" t="s">
        <v>35</v>
      </c>
      <c r="AR38" s="88" t="s">
        <v>647</v>
      </c>
      <c r="AS38" s="91" t="s">
        <v>713</v>
      </c>
      <c r="AT38" s="90" t="s">
        <v>120</v>
      </c>
      <c r="AU38" s="78"/>
      <c r="AV38" s="78"/>
      <c r="AW38" s="78"/>
      <c r="AX38" s="78"/>
      <c r="AY38" s="81"/>
      <c r="AZ38" s="81"/>
      <c r="BA38" s="78"/>
    </row>
    <row r="39" spans="2:53" ht="3.75" customHeight="1" x14ac:dyDescent="0.2">
      <c r="B39" s="35"/>
      <c r="D39" s="82"/>
      <c r="E39" s="82"/>
      <c r="F39" s="82"/>
      <c r="G39" s="82"/>
      <c r="H39" s="82"/>
      <c r="I39" s="37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100" t="s">
        <v>788</v>
      </c>
      <c r="W39" s="39"/>
      <c r="X39" s="188" t="s">
        <v>789</v>
      </c>
      <c r="Y39" s="39"/>
      <c r="Z39" s="187" t="s">
        <v>790</v>
      </c>
      <c r="AA39" s="15"/>
      <c r="AB39" s="15"/>
      <c r="AC39" s="15"/>
      <c r="AD39" s="15"/>
      <c r="AE39" s="37"/>
      <c r="AF39" s="83"/>
      <c r="AG39" s="83"/>
      <c r="AH39" s="83"/>
      <c r="AI39" s="29"/>
      <c r="AJ39" s="10"/>
      <c r="AK39" s="10"/>
      <c r="AL39" s="10"/>
      <c r="AM39" s="62"/>
      <c r="AN39" s="32"/>
      <c r="AQ39" s="87" t="s">
        <v>36</v>
      </c>
      <c r="AR39" s="88" t="s">
        <v>648</v>
      </c>
      <c r="AS39" s="91" t="s">
        <v>714</v>
      </c>
      <c r="AT39" s="90" t="s">
        <v>121</v>
      </c>
    </row>
    <row r="40" spans="2:53" ht="11.25" customHeight="1" x14ac:dyDescent="0.2">
      <c r="B40" s="35"/>
      <c r="D40" s="82"/>
      <c r="E40" s="82"/>
      <c r="F40" s="82"/>
      <c r="G40" s="82"/>
      <c r="H40" s="82"/>
      <c r="I40" s="37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100"/>
      <c r="W40" s="37"/>
      <c r="X40" s="189"/>
      <c r="Y40" s="37"/>
      <c r="Z40" s="187"/>
      <c r="AA40" s="15"/>
      <c r="AB40" s="192" t="s">
        <v>786</v>
      </c>
      <c r="AC40" s="193"/>
      <c r="AD40" s="194"/>
      <c r="AE40" s="39"/>
      <c r="AF40" s="39"/>
      <c r="AG40" s="99"/>
      <c r="AH40" s="192" t="s">
        <v>787</v>
      </c>
      <c r="AI40" s="193"/>
      <c r="AJ40" s="194"/>
      <c r="AK40" s="39"/>
      <c r="AL40" s="39"/>
      <c r="AM40" s="62"/>
      <c r="AN40" s="32"/>
      <c r="AQ40" s="87" t="s">
        <v>37</v>
      </c>
      <c r="AR40" s="88" t="s">
        <v>649</v>
      </c>
      <c r="AS40" s="92" t="s">
        <v>715</v>
      </c>
      <c r="AT40" s="90" t="s">
        <v>122</v>
      </c>
    </row>
    <row r="41" spans="2:53" ht="54" customHeight="1" x14ac:dyDescent="0.2">
      <c r="B41" s="35"/>
      <c r="D41" s="106" t="s">
        <v>609</v>
      </c>
      <c r="E41" s="106"/>
      <c r="F41" s="106"/>
      <c r="G41" s="106"/>
      <c r="H41" s="106"/>
      <c r="I41" s="39"/>
      <c r="J41" s="121"/>
      <c r="K41" s="119"/>
      <c r="L41" s="120"/>
      <c r="M41" s="39"/>
      <c r="N41" s="39"/>
      <c r="O41" s="37"/>
      <c r="P41" s="39"/>
      <c r="Q41" s="39"/>
      <c r="R41" s="39"/>
      <c r="S41" s="84"/>
      <c r="T41" s="39"/>
      <c r="U41" s="39"/>
      <c r="V41" s="100"/>
      <c r="W41" s="39"/>
      <c r="X41" s="190"/>
      <c r="Y41" s="39"/>
      <c r="Z41" s="187"/>
      <c r="AA41" s="39"/>
      <c r="AB41" s="191" t="s">
        <v>791</v>
      </c>
      <c r="AC41" s="39"/>
      <c r="AD41" s="96" t="s">
        <v>792</v>
      </c>
      <c r="AE41" s="39"/>
      <c r="AF41" s="39"/>
      <c r="AG41" s="39"/>
      <c r="AH41" s="96" t="s">
        <v>793</v>
      </c>
      <c r="AI41" s="39"/>
      <c r="AJ41" s="96" t="s">
        <v>794</v>
      </c>
      <c r="AK41" s="39"/>
      <c r="AL41" s="39"/>
      <c r="AM41" s="62"/>
      <c r="AN41" s="32"/>
      <c r="AQ41" s="87" t="s">
        <v>38</v>
      </c>
      <c r="AR41" s="88" t="s">
        <v>650</v>
      </c>
      <c r="AS41" s="89" t="s">
        <v>716</v>
      </c>
      <c r="AT41" s="90" t="s">
        <v>123</v>
      </c>
    </row>
    <row r="42" spans="2:53" ht="3.75" customHeight="1" x14ac:dyDescent="0.2">
      <c r="B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2"/>
      <c r="AN42" s="32"/>
      <c r="AQ42" s="87" t="s">
        <v>39</v>
      </c>
      <c r="AR42" s="88" t="s">
        <v>651</v>
      </c>
      <c r="AS42" s="88" t="s">
        <v>717</v>
      </c>
      <c r="AT42" s="90" t="s">
        <v>124</v>
      </c>
    </row>
    <row r="43" spans="2:53" ht="3.75" customHeight="1" x14ac:dyDescent="0.2">
      <c r="B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28"/>
      <c r="AJ43" s="28"/>
      <c r="AK43" s="28"/>
      <c r="AL43" s="28"/>
      <c r="AM43" s="62"/>
      <c r="AN43" s="32"/>
      <c r="AQ43" s="87" t="s">
        <v>40</v>
      </c>
      <c r="AR43" s="88" t="s">
        <v>652</v>
      </c>
      <c r="AS43" s="91" t="s">
        <v>718</v>
      </c>
      <c r="AT43" s="90" t="s">
        <v>125</v>
      </c>
    </row>
    <row r="44" spans="2:53" ht="18.75" customHeight="1" x14ac:dyDescent="0.2">
      <c r="B44" s="35"/>
      <c r="C44" s="57"/>
      <c r="D44" s="134" t="s">
        <v>795</v>
      </c>
      <c r="E44" s="134"/>
      <c r="F44" s="134"/>
      <c r="G44" s="134"/>
      <c r="H44" s="134"/>
      <c r="I44" s="134"/>
      <c r="J44" s="134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97"/>
      <c r="W44" s="41"/>
      <c r="X44" s="195"/>
      <c r="Y44" s="196"/>
      <c r="Z44" s="195"/>
      <c r="AA44" s="196"/>
      <c r="AB44" s="195"/>
      <c r="AC44" s="196"/>
      <c r="AD44" s="199" t="str">
        <f>IF(AB44=0," ",V44*AB44*0.0036*X44*Z44)</f>
        <v xml:space="preserve"> </v>
      </c>
      <c r="AE44" s="41" t="s">
        <v>621</v>
      </c>
      <c r="AF44" s="196"/>
      <c r="AG44" s="196"/>
      <c r="AH44" s="195"/>
      <c r="AI44" s="196"/>
      <c r="AJ44" s="198" t="str">
        <f>IF(AH44=0," ",V44*AH44*0.0036*X44*Z44)</f>
        <v xml:space="preserve"> </v>
      </c>
      <c r="AK44" s="196"/>
      <c r="AL44" s="196"/>
      <c r="AM44" s="62"/>
      <c r="AN44" s="32"/>
      <c r="AQ44" s="87" t="s">
        <v>41</v>
      </c>
      <c r="AR44" s="88" t="s">
        <v>653</v>
      </c>
      <c r="AS44" s="88" t="s">
        <v>719</v>
      </c>
      <c r="AT44" s="90" t="s">
        <v>126</v>
      </c>
    </row>
    <row r="45" spans="2:53" ht="3.75" customHeight="1" x14ac:dyDescent="0.2">
      <c r="B45" s="35"/>
      <c r="C45" s="57"/>
      <c r="D45" s="34"/>
      <c r="E45" s="34"/>
      <c r="F45" s="34"/>
      <c r="G45" s="45"/>
      <c r="H45" s="34"/>
      <c r="I45" s="34"/>
      <c r="J45" s="34"/>
      <c r="K45" s="75"/>
      <c r="L45" s="34"/>
      <c r="M45" s="34"/>
      <c r="N45" s="34"/>
      <c r="O45" s="75"/>
      <c r="P45" s="34"/>
      <c r="Q45" s="34"/>
      <c r="R45" s="34"/>
      <c r="S45" s="75"/>
      <c r="T45" s="34"/>
      <c r="U45" s="34"/>
      <c r="V45" s="34"/>
      <c r="W45" s="40"/>
      <c r="X45" s="85"/>
      <c r="Y45" s="85"/>
      <c r="Z45" s="85"/>
      <c r="AA45" s="86"/>
      <c r="AB45" s="85"/>
      <c r="AC45" s="85"/>
      <c r="AD45" s="85"/>
      <c r="AE45" s="40"/>
      <c r="AF45" s="85"/>
      <c r="AG45" s="85"/>
      <c r="AH45" s="85"/>
      <c r="AI45" s="86"/>
      <c r="AJ45" s="85"/>
      <c r="AK45" s="85"/>
      <c r="AL45" s="85"/>
      <c r="AM45" s="62"/>
      <c r="AN45" s="32"/>
      <c r="AQ45" s="87" t="s">
        <v>42</v>
      </c>
      <c r="AR45" s="88" t="s">
        <v>654</v>
      </c>
      <c r="AS45" s="88" t="s">
        <v>720</v>
      </c>
      <c r="AT45" s="90" t="s">
        <v>127</v>
      </c>
    </row>
    <row r="46" spans="2:53" ht="21.75" customHeight="1" x14ac:dyDescent="0.2">
      <c r="B46" s="35"/>
      <c r="C46" s="57"/>
      <c r="D46" s="106" t="s">
        <v>796</v>
      </c>
      <c r="E46" s="106"/>
      <c r="F46" s="106"/>
      <c r="G46" s="106"/>
      <c r="H46" s="106"/>
      <c r="I46" s="106"/>
      <c r="J46" s="106"/>
      <c r="K46" s="106"/>
      <c r="L46" s="106"/>
      <c r="M46" s="37"/>
      <c r="N46" s="37"/>
      <c r="O46" s="37"/>
      <c r="P46" s="37"/>
      <c r="Q46" s="37"/>
      <c r="R46" s="37"/>
      <c r="S46" s="37"/>
      <c r="T46" s="37"/>
      <c r="U46" s="37"/>
      <c r="V46" s="205">
        <f>V65</f>
        <v>0</v>
      </c>
      <c r="W46" s="41" t="s">
        <v>8</v>
      </c>
      <c r="X46" s="205">
        <f>X65</f>
        <v>0</v>
      </c>
      <c r="Y46" s="196"/>
      <c r="Z46" s="205">
        <f>Z63</f>
        <v>0</v>
      </c>
      <c r="AA46" s="196"/>
      <c r="AB46" s="205">
        <f>AB63</f>
        <v>0</v>
      </c>
      <c r="AC46" s="196"/>
      <c r="AD46" s="199" t="str">
        <f>AD63</f>
        <v xml:space="preserve"> </v>
      </c>
      <c r="AE46" s="41" t="s">
        <v>9</v>
      </c>
      <c r="AF46" s="196"/>
      <c r="AG46" s="196"/>
      <c r="AH46" s="195"/>
      <c r="AI46" s="196"/>
      <c r="AJ46" s="198"/>
      <c r="AK46" s="196"/>
      <c r="AL46" s="196"/>
      <c r="AM46" s="62"/>
      <c r="AN46" s="32"/>
      <c r="AQ46" s="87" t="s">
        <v>43</v>
      </c>
      <c r="AR46" s="88" t="s">
        <v>614</v>
      </c>
      <c r="AS46" s="89" t="s">
        <v>721</v>
      </c>
      <c r="AT46" s="90" t="s">
        <v>128</v>
      </c>
    </row>
    <row r="47" spans="2:53" ht="3.75" customHeight="1" x14ac:dyDescent="0.2">
      <c r="B47" s="35"/>
      <c r="C47" s="57"/>
      <c r="D47" s="34"/>
      <c r="E47" s="34"/>
      <c r="F47" s="34"/>
      <c r="G47" s="45"/>
      <c r="H47" s="34"/>
      <c r="I47" s="34"/>
      <c r="J47" s="34"/>
      <c r="K47" s="40"/>
      <c r="L47" s="34"/>
      <c r="M47" s="34"/>
      <c r="N47" s="34"/>
      <c r="O47" s="40"/>
      <c r="P47" s="34"/>
      <c r="Q47" s="34"/>
      <c r="R47" s="34"/>
      <c r="S47" s="40"/>
      <c r="T47" s="34"/>
      <c r="U47" s="34"/>
      <c r="V47" s="34"/>
      <c r="W47" s="40"/>
      <c r="X47" s="34"/>
      <c r="Y47" s="34"/>
      <c r="Z47" s="34"/>
      <c r="AA47" s="40"/>
      <c r="AB47" s="34"/>
      <c r="AC47" s="34"/>
      <c r="AD47" s="34"/>
      <c r="AE47" s="40"/>
      <c r="AF47" s="34"/>
      <c r="AG47" s="34"/>
      <c r="AH47" s="34"/>
      <c r="AI47" s="40"/>
      <c r="AJ47" s="34"/>
      <c r="AK47" s="34"/>
      <c r="AL47" s="34"/>
      <c r="AM47" s="62"/>
      <c r="AN47" s="32"/>
      <c r="AQ47" s="87" t="s">
        <v>44</v>
      </c>
      <c r="AR47" s="88" t="s">
        <v>655</v>
      </c>
      <c r="AS47" s="88" t="s">
        <v>722</v>
      </c>
      <c r="AT47" s="90" t="s">
        <v>129</v>
      </c>
    </row>
    <row r="48" spans="2:53" ht="3.75" customHeight="1" x14ac:dyDescent="0.2">
      <c r="B48" s="3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8"/>
      <c r="AI48" s="28"/>
      <c r="AJ48" s="28"/>
      <c r="AK48" s="28"/>
      <c r="AL48" s="28"/>
      <c r="AM48" s="62"/>
      <c r="AN48" s="32"/>
      <c r="AQ48" s="87" t="s">
        <v>45</v>
      </c>
      <c r="AR48" s="88" t="s">
        <v>656</v>
      </c>
      <c r="AS48" s="93"/>
      <c r="AT48" s="90" t="s">
        <v>130</v>
      </c>
    </row>
    <row r="49" spans="2:53" s="8" customFormat="1" ht="21" customHeight="1" x14ac:dyDescent="0.2">
      <c r="B49" s="35"/>
      <c r="C49" s="56"/>
      <c r="D49" s="104" t="s">
        <v>10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53"/>
      <c r="AN49" s="32"/>
      <c r="AQ49" s="87" t="s">
        <v>46</v>
      </c>
      <c r="AR49" s="88" t="s">
        <v>657</v>
      </c>
      <c r="AS49" s="93"/>
      <c r="AT49" s="90" t="s">
        <v>131</v>
      </c>
      <c r="AU49" s="78"/>
      <c r="AV49" s="78"/>
      <c r="AW49" s="78"/>
      <c r="AX49" s="78"/>
      <c r="AY49" s="81"/>
      <c r="AZ49" s="81"/>
      <c r="BA49" s="78"/>
    </row>
    <row r="50" spans="2:53" ht="3.75" customHeight="1" x14ac:dyDescent="0.2">
      <c r="B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9"/>
      <c r="AG50" s="9"/>
      <c r="AH50" s="9"/>
      <c r="AI50" s="9"/>
      <c r="AJ50" s="9"/>
      <c r="AK50" s="9"/>
      <c r="AL50" s="9"/>
      <c r="AM50" s="61"/>
      <c r="AN50" s="32"/>
      <c r="AQ50" s="87" t="s">
        <v>47</v>
      </c>
      <c r="AR50" s="88" t="s">
        <v>658</v>
      </c>
      <c r="AS50" s="93"/>
      <c r="AT50" s="90" t="s">
        <v>132</v>
      </c>
    </row>
    <row r="51" spans="2:53" ht="3.75" customHeight="1" thickBot="1" x14ac:dyDescent="0.25">
      <c r="B51" s="35"/>
      <c r="D51" s="34"/>
      <c r="E51" s="34"/>
      <c r="F51" s="34"/>
      <c r="G51" s="34"/>
      <c r="H51" s="34"/>
      <c r="I51" s="34"/>
      <c r="J51" s="3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6"/>
      <c r="AH51" s="25"/>
      <c r="AI51" s="25"/>
      <c r="AJ51" s="25"/>
      <c r="AK51" s="25"/>
      <c r="AL51" s="25"/>
      <c r="AM51" s="62"/>
      <c r="AN51" s="32"/>
      <c r="AQ51" s="87" t="s">
        <v>48</v>
      </c>
      <c r="AR51" s="88" t="s">
        <v>613</v>
      </c>
      <c r="AS51" s="93"/>
      <c r="AT51" s="90" t="s">
        <v>133</v>
      </c>
    </row>
    <row r="52" spans="2:53" ht="18" customHeight="1" x14ac:dyDescent="0.2">
      <c r="B52" s="35"/>
      <c r="D52" s="152" t="s">
        <v>610</v>
      </c>
      <c r="E52" s="153"/>
      <c r="F52" s="154"/>
      <c r="G52" s="37"/>
      <c r="H52" s="100" t="s">
        <v>611</v>
      </c>
      <c r="I52" s="100"/>
      <c r="J52" s="100"/>
      <c r="K52" s="100"/>
      <c r="L52" s="100"/>
      <c r="M52" s="100"/>
      <c r="N52" s="100"/>
      <c r="O52" s="100"/>
      <c r="P52" s="100"/>
      <c r="Q52" s="39"/>
      <c r="R52" s="100" t="s">
        <v>615</v>
      </c>
      <c r="S52" s="100"/>
      <c r="T52" s="100"/>
      <c r="U52" s="39"/>
      <c r="V52" s="100" t="s">
        <v>751</v>
      </c>
      <c r="W52" s="39"/>
      <c r="X52" s="188" t="s">
        <v>752</v>
      </c>
      <c r="Y52" s="39"/>
      <c r="Z52" s="187" t="s">
        <v>753</v>
      </c>
      <c r="AA52" s="39"/>
      <c r="AB52" s="100" t="s">
        <v>786</v>
      </c>
      <c r="AC52" s="100"/>
      <c r="AD52" s="100"/>
      <c r="AE52" s="100"/>
      <c r="AF52" s="100"/>
      <c r="AG52" s="39"/>
      <c r="AH52" s="100" t="s">
        <v>787</v>
      </c>
      <c r="AI52" s="100"/>
      <c r="AJ52" s="100"/>
      <c r="AK52" s="100"/>
      <c r="AL52" s="100"/>
      <c r="AM52" s="62"/>
      <c r="AN52" s="32"/>
      <c r="AQ52" s="87" t="s">
        <v>49</v>
      </c>
      <c r="AR52" s="88" t="s">
        <v>659</v>
      </c>
      <c r="AS52" s="93"/>
      <c r="AT52" s="90" t="s">
        <v>134</v>
      </c>
    </row>
    <row r="53" spans="2:53" ht="3.75" customHeight="1" x14ac:dyDescent="0.2">
      <c r="B53" s="35"/>
      <c r="D53" s="155"/>
      <c r="E53" s="156"/>
      <c r="F53" s="157"/>
      <c r="G53" s="37"/>
      <c r="H53" s="100"/>
      <c r="I53" s="100"/>
      <c r="J53" s="100"/>
      <c r="K53" s="100"/>
      <c r="L53" s="100"/>
      <c r="M53" s="100"/>
      <c r="N53" s="100"/>
      <c r="O53" s="100"/>
      <c r="P53" s="100"/>
      <c r="Q53" s="39"/>
      <c r="R53" s="100"/>
      <c r="S53" s="100"/>
      <c r="T53" s="100"/>
      <c r="U53" s="39"/>
      <c r="V53" s="100"/>
      <c r="W53" s="37"/>
      <c r="X53" s="189"/>
      <c r="Y53" s="37"/>
      <c r="Z53" s="18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2"/>
      <c r="AN53" s="32"/>
      <c r="AQ53" s="87" t="s">
        <v>50</v>
      </c>
      <c r="AR53" s="88" t="s">
        <v>660</v>
      </c>
      <c r="AS53" s="93"/>
      <c r="AT53" s="90" t="s">
        <v>135</v>
      </c>
    </row>
    <row r="54" spans="2:53" ht="49.5" customHeight="1" thickBot="1" x14ac:dyDescent="0.25">
      <c r="B54" s="35"/>
      <c r="D54" s="158"/>
      <c r="E54" s="159"/>
      <c r="F54" s="160"/>
      <c r="G54" s="37"/>
      <c r="H54" s="100"/>
      <c r="I54" s="100"/>
      <c r="J54" s="100"/>
      <c r="K54" s="100"/>
      <c r="L54" s="100"/>
      <c r="M54" s="100"/>
      <c r="N54" s="100"/>
      <c r="O54" s="100"/>
      <c r="P54" s="100"/>
      <c r="Q54" s="39"/>
      <c r="R54" s="100"/>
      <c r="S54" s="100"/>
      <c r="T54" s="100"/>
      <c r="U54" s="39"/>
      <c r="V54" s="100"/>
      <c r="W54" s="39"/>
      <c r="X54" s="190"/>
      <c r="Y54" s="39"/>
      <c r="Z54" s="187"/>
      <c r="AA54" s="39"/>
      <c r="AB54" s="191" t="s">
        <v>754</v>
      </c>
      <c r="AC54" s="39"/>
      <c r="AD54" s="96" t="s">
        <v>755</v>
      </c>
      <c r="AE54" s="39"/>
      <c r="AF54" s="96" t="s">
        <v>756</v>
      </c>
      <c r="AG54" s="39"/>
      <c r="AH54" s="96" t="s">
        <v>757</v>
      </c>
      <c r="AI54" s="39"/>
      <c r="AJ54" s="96" t="s">
        <v>758</v>
      </c>
      <c r="AK54" s="39"/>
      <c r="AL54" s="96" t="s">
        <v>797</v>
      </c>
      <c r="AM54" s="62"/>
      <c r="AN54" s="32"/>
      <c r="AQ54" s="87" t="s">
        <v>51</v>
      </c>
      <c r="AR54" s="88" t="s">
        <v>661</v>
      </c>
      <c r="AS54" s="93"/>
      <c r="AT54" s="90" t="s">
        <v>136</v>
      </c>
    </row>
    <row r="55" spans="2:53" ht="3.75" customHeight="1" x14ac:dyDescent="0.2">
      <c r="B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2"/>
      <c r="AN55" s="32"/>
      <c r="AQ55" s="87" t="s">
        <v>52</v>
      </c>
      <c r="AR55" s="88" t="s">
        <v>662</v>
      </c>
      <c r="AS55" s="93"/>
      <c r="AT55" s="90" t="s">
        <v>137</v>
      </c>
    </row>
    <row r="56" spans="2:53" ht="3.75" customHeight="1" x14ac:dyDescent="0.2">
      <c r="B56" s="3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6"/>
      <c r="R56" s="26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  <c r="AL56" s="28"/>
      <c r="AM56" s="62"/>
      <c r="AN56" s="32"/>
      <c r="AQ56" s="87" t="s">
        <v>53</v>
      </c>
      <c r="AR56" s="88" t="s">
        <v>663</v>
      </c>
      <c r="AS56" s="93"/>
      <c r="AT56" s="90" t="s">
        <v>138</v>
      </c>
    </row>
    <row r="57" spans="2:53" ht="18.75" customHeight="1" x14ac:dyDescent="0.2">
      <c r="B57" s="35"/>
      <c r="D57" s="135" t="s">
        <v>725</v>
      </c>
      <c r="E57" s="136"/>
      <c r="F57" s="137"/>
      <c r="G57" s="43" t="s">
        <v>730</v>
      </c>
      <c r="H57" s="150" t="s">
        <v>735</v>
      </c>
      <c r="I57" s="150"/>
      <c r="J57" s="150"/>
      <c r="K57" s="150"/>
      <c r="L57" s="150"/>
      <c r="M57" s="150"/>
      <c r="N57" s="150"/>
      <c r="O57" s="150"/>
      <c r="P57" s="150"/>
      <c r="Q57" s="43" t="s">
        <v>735</v>
      </c>
      <c r="R57" s="151"/>
      <c r="S57" s="151"/>
      <c r="T57" s="151"/>
      <c r="U57" s="43" t="s">
        <v>740</v>
      </c>
      <c r="V57" s="97"/>
      <c r="W57" s="43"/>
      <c r="X57" s="97"/>
      <c r="Y57" s="43"/>
      <c r="Z57" s="97"/>
      <c r="AA57" s="43"/>
      <c r="AB57" s="97"/>
      <c r="AC57" s="43"/>
      <c r="AD57" s="98" t="str">
        <f>IF(AB57=0," ",V57*AB57*0.0036*X57*Z57)</f>
        <v xml:space="preserve"> </v>
      </c>
      <c r="AE57" s="43" t="s">
        <v>760</v>
      </c>
      <c r="AF57" s="206">
        <f>IF(AD57&lt;AD44,(100*(AD44-AD57)/AD44),0)</f>
        <v>0</v>
      </c>
      <c r="AG57" s="203"/>
      <c r="AH57" s="204"/>
      <c r="AI57" s="43" t="s">
        <v>761</v>
      </c>
      <c r="AJ57" s="98" t="str">
        <f>IF(AH57=0," ",V57*AH57*0.0036*X57*Z57)</f>
        <v xml:space="preserve"> </v>
      </c>
      <c r="AK57" s="43" t="s">
        <v>762</v>
      </c>
      <c r="AL57" s="206">
        <f>IF(AJ57&lt;AJ44,(100*(AJ44-AJ57)/AJ44),0)</f>
        <v>0</v>
      </c>
      <c r="AM57" s="62"/>
      <c r="AN57" s="32"/>
      <c r="AQ57" s="87" t="s">
        <v>54</v>
      </c>
      <c r="AR57" s="88" t="s">
        <v>664</v>
      </c>
      <c r="AS57" s="93"/>
      <c r="AT57" s="90" t="s">
        <v>139</v>
      </c>
    </row>
    <row r="58" spans="2:53" ht="3.75" customHeight="1" x14ac:dyDescent="0.2">
      <c r="B58" s="35"/>
      <c r="D58" s="39"/>
      <c r="E58" s="39"/>
      <c r="F58" s="39"/>
      <c r="G58" s="39"/>
      <c r="H58" s="23"/>
      <c r="I58" s="39"/>
      <c r="J58" s="39"/>
      <c r="K58" s="43"/>
      <c r="L58" s="34"/>
      <c r="M58" s="34"/>
      <c r="N58" s="34"/>
      <c r="O58" s="40"/>
      <c r="P58" s="34"/>
      <c r="Q58" s="34"/>
      <c r="R58" s="34"/>
      <c r="S58" s="40"/>
      <c r="T58" s="34"/>
      <c r="U58" s="34"/>
      <c r="V58" s="34"/>
      <c r="W58" s="40"/>
      <c r="X58" s="34"/>
      <c r="Y58" s="40"/>
      <c r="Z58" s="34"/>
      <c r="AA58" s="34"/>
      <c r="AB58" s="34"/>
      <c r="AC58" s="40"/>
      <c r="AD58" s="34"/>
      <c r="AE58" s="40"/>
      <c r="AF58" s="34"/>
      <c r="AG58" s="34"/>
      <c r="AH58" s="34"/>
      <c r="AI58" s="40"/>
      <c r="AJ58" s="34"/>
      <c r="AK58" s="40"/>
      <c r="AL58" s="34"/>
      <c r="AM58" s="62"/>
      <c r="AN58" s="32"/>
      <c r="AQ58" s="87" t="s">
        <v>55</v>
      </c>
      <c r="AR58" s="88" t="s">
        <v>665</v>
      </c>
      <c r="AS58" s="93"/>
      <c r="AT58" s="90" t="s">
        <v>140</v>
      </c>
    </row>
    <row r="59" spans="2:53" s="8" customFormat="1" ht="18.75" customHeight="1" x14ac:dyDescent="0.2">
      <c r="B59" s="35"/>
      <c r="C59" s="56"/>
      <c r="D59" s="135" t="s">
        <v>726</v>
      </c>
      <c r="E59" s="136"/>
      <c r="F59" s="137"/>
      <c r="G59" s="43" t="s">
        <v>731</v>
      </c>
      <c r="H59" s="164"/>
      <c r="I59" s="164"/>
      <c r="J59" s="164"/>
      <c r="K59" s="164"/>
      <c r="L59" s="164"/>
      <c r="M59" s="164"/>
      <c r="N59" s="164"/>
      <c r="O59" s="164"/>
      <c r="P59" s="164"/>
      <c r="Q59" s="43" t="s">
        <v>736</v>
      </c>
      <c r="R59" s="161"/>
      <c r="S59" s="162"/>
      <c r="T59" s="163"/>
      <c r="U59" s="43" t="s">
        <v>741</v>
      </c>
      <c r="V59" s="97"/>
      <c r="W59" s="43"/>
      <c r="X59" s="97"/>
      <c r="Y59" s="43"/>
      <c r="Z59" s="97"/>
      <c r="AA59" s="43" t="s">
        <v>747</v>
      </c>
      <c r="AB59" s="97"/>
      <c r="AC59" s="43" t="s">
        <v>759</v>
      </c>
      <c r="AD59" s="98" t="str">
        <f>IF(AB59=0," ",V59*AB59*0.0036*X59*Z59)</f>
        <v xml:space="preserve"> </v>
      </c>
      <c r="AE59" s="43" t="s">
        <v>763</v>
      </c>
      <c r="AF59" s="206" t="str">
        <f>IF(AD59&lt;AD57,(100*(AD57-AD59)/AD57)," ")</f>
        <v xml:space="preserve"> </v>
      </c>
      <c r="AG59" s="43" t="s">
        <v>767</v>
      </c>
      <c r="AH59" s="97"/>
      <c r="AI59" s="43" t="s">
        <v>772</v>
      </c>
      <c r="AJ59" s="98" t="str">
        <f>IF(AH59=0," ",V59*AH59*0.0036*X59*Z59)</f>
        <v xml:space="preserve"> </v>
      </c>
      <c r="AK59" s="43" t="s">
        <v>775</v>
      </c>
      <c r="AL59" s="206" t="str">
        <f>IF(AJ59&lt;AJ57,(100*(AJ57-AJ59)/AJ57)," ")</f>
        <v xml:space="preserve"> </v>
      </c>
      <c r="AM59" s="53"/>
      <c r="AN59" s="32"/>
      <c r="AQ59" s="87" t="s">
        <v>56</v>
      </c>
      <c r="AR59" s="88" t="s">
        <v>666</v>
      </c>
      <c r="AS59" s="93"/>
      <c r="AT59" s="90" t="s">
        <v>141</v>
      </c>
      <c r="AU59" s="78"/>
      <c r="AV59" s="78"/>
      <c r="AW59" s="78"/>
      <c r="AX59" s="78"/>
      <c r="AY59" s="81"/>
      <c r="AZ59" s="81"/>
      <c r="BA59" s="78"/>
    </row>
    <row r="60" spans="2:53" s="2" customFormat="1" ht="3.75" customHeight="1" x14ac:dyDescent="0.2">
      <c r="B60" s="35"/>
      <c r="C60" s="48"/>
      <c r="D60" s="39"/>
      <c r="E60" s="39"/>
      <c r="F60" s="39"/>
      <c r="G60" s="39"/>
      <c r="H60" s="23"/>
      <c r="I60" s="39"/>
      <c r="J60" s="39"/>
      <c r="K60" s="43"/>
      <c r="L60" s="34"/>
      <c r="M60" s="34"/>
      <c r="N60" s="34"/>
      <c r="O60" s="40"/>
      <c r="P60" s="34"/>
      <c r="Q60" s="34"/>
      <c r="R60" s="34"/>
      <c r="S60" s="40"/>
      <c r="T60" s="34"/>
      <c r="U60" s="34"/>
      <c r="V60" s="34"/>
      <c r="W60" s="40"/>
      <c r="X60" s="34"/>
      <c r="Y60" s="40"/>
      <c r="Z60" s="34"/>
      <c r="AA60" s="34"/>
      <c r="AB60" s="34"/>
      <c r="AC60" s="40"/>
      <c r="AD60" s="34"/>
      <c r="AE60" s="40"/>
      <c r="AF60" s="34"/>
      <c r="AG60" s="34"/>
      <c r="AH60" s="34"/>
      <c r="AI60" s="40"/>
      <c r="AJ60" s="34"/>
      <c r="AK60" s="40"/>
      <c r="AL60" s="34"/>
      <c r="AM60" s="53"/>
      <c r="AN60" s="32"/>
      <c r="AQ60" s="87" t="s">
        <v>57</v>
      </c>
      <c r="AR60" s="88" t="s">
        <v>667</v>
      </c>
      <c r="AS60" s="93"/>
      <c r="AT60" s="90" t="s">
        <v>142</v>
      </c>
      <c r="AU60" s="76"/>
      <c r="AV60" s="76"/>
      <c r="AW60" s="76"/>
      <c r="AX60" s="76"/>
      <c r="AY60" s="3"/>
      <c r="AZ60" s="3"/>
      <c r="BA60" s="76"/>
    </row>
    <row r="61" spans="2:53" ht="18.75" customHeight="1" x14ac:dyDescent="0.2">
      <c r="B61" s="35"/>
      <c r="D61" s="135" t="s">
        <v>727</v>
      </c>
      <c r="E61" s="136"/>
      <c r="F61" s="137"/>
      <c r="G61" s="43" t="s">
        <v>732</v>
      </c>
      <c r="H61" s="150" t="s">
        <v>737</v>
      </c>
      <c r="I61" s="150"/>
      <c r="J61" s="150"/>
      <c r="K61" s="150"/>
      <c r="L61" s="150"/>
      <c r="M61" s="150"/>
      <c r="N61" s="150"/>
      <c r="O61" s="150"/>
      <c r="P61" s="150"/>
      <c r="Q61" s="43" t="s">
        <v>737</v>
      </c>
      <c r="R61" s="151"/>
      <c r="S61" s="151"/>
      <c r="T61" s="151"/>
      <c r="U61" s="43" t="s">
        <v>742</v>
      </c>
      <c r="V61" s="97"/>
      <c r="W61" s="43"/>
      <c r="X61" s="97"/>
      <c r="Y61" s="43"/>
      <c r="Z61" s="97"/>
      <c r="AA61" s="43" t="s">
        <v>748</v>
      </c>
      <c r="AB61" s="97"/>
      <c r="AC61" s="43" t="s">
        <v>759</v>
      </c>
      <c r="AD61" s="98" t="str">
        <f>IF(AB61=0," ",V61*AB61*0.0036*X61*Z61)</f>
        <v xml:space="preserve"> </v>
      </c>
      <c r="AE61" s="43" t="s">
        <v>764</v>
      </c>
      <c r="AF61" s="206" t="str">
        <f>IF(AD61&lt;AD59,(100*(AD59-AD61)/AD59)," ")</f>
        <v xml:space="preserve"> </v>
      </c>
      <c r="AG61" s="43" t="s">
        <v>768</v>
      </c>
      <c r="AH61" s="97"/>
      <c r="AI61" s="43" t="s">
        <v>773</v>
      </c>
      <c r="AJ61" s="98" t="str">
        <f>IF(AH61=0," ",V61*AH61*0.0036*X61*Z61)</f>
        <v xml:space="preserve"> </v>
      </c>
      <c r="AK61" s="43" t="s">
        <v>776</v>
      </c>
      <c r="AL61" s="206" t="str">
        <f>IF(AJ61&lt;AJ59,(100*(AJ59-AJ61)/AJ59)," ")</f>
        <v xml:space="preserve"> </v>
      </c>
      <c r="AM61" s="62"/>
      <c r="AN61" s="32"/>
      <c r="AQ61" s="87" t="s">
        <v>58</v>
      </c>
      <c r="AR61" s="88" t="s">
        <v>668</v>
      </c>
      <c r="AS61" s="93"/>
      <c r="AT61" s="90" t="s">
        <v>143</v>
      </c>
    </row>
    <row r="62" spans="2:53" ht="3.75" customHeight="1" x14ac:dyDescent="0.2">
      <c r="B62" s="35"/>
      <c r="D62" s="39"/>
      <c r="E62" s="39"/>
      <c r="F62" s="39"/>
      <c r="G62" s="39"/>
      <c r="H62" s="23"/>
      <c r="I62" s="39"/>
      <c r="J62" s="39"/>
      <c r="K62" s="43"/>
      <c r="L62" s="34"/>
      <c r="M62" s="34"/>
      <c r="N62" s="34"/>
      <c r="O62" s="40"/>
      <c r="P62" s="34"/>
      <c r="Q62" s="34"/>
      <c r="R62" s="34"/>
      <c r="S62" s="40"/>
      <c r="T62" s="34"/>
      <c r="U62" s="34"/>
      <c r="V62" s="34"/>
      <c r="W62" s="40"/>
      <c r="X62" s="34"/>
      <c r="Y62" s="40"/>
      <c r="Z62" s="34"/>
      <c r="AA62" s="34"/>
      <c r="AB62" s="34"/>
      <c r="AC62" s="40"/>
      <c r="AD62" s="34"/>
      <c r="AE62" s="40"/>
      <c r="AF62" s="34"/>
      <c r="AG62" s="34"/>
      <c r="AH62" s="34"/>
      <c r="AI62" s="40"/>
      <c r="AJ62" s="34"/>
      <c r="AK62" s="40"/>
      <c r="AL62" s="34"/>
      <c r="AM62" s="62"/>
      <c r="AN62" s="32"/>
      <c r="AQ62" s="87" t="s">
        <v>59</v>
      </c>
      <c r="AR62" s="88" t="s">
        <v>750</v>
      </c>
      <c r="AS62" s="93"/>
      <c r="AT62" s="90" t="s">
        <v>144</v>
      </c>
    </row>
    <row r="63" spans="2:53" ht="18.75" customHeight="1" x14ac:dyDescent="0.2">
      <c r="B63" s="35"/>
      <c r="D63" s="135" t="s">
        <v>728</v>
      </c>
      <c r="E63" s="136"/>
      <c r="F63" s="137"/>
      <c r="G63" s="43" t="s">
        <v>733</v>
      </c>
      <c r="H63" s="150" t="s">
        <v>738</v>
      </c>
      <c r="I63" s="150"/>
      <c r="J63" s="150"/>
      <c r="K63" s="150"/>
      <c r="L63" s="150"/>
      <c r="M63" s="150"/>
      <c r="N63" s="150"/>
      <c r="O63" s="150"/>
      <c r="P63" s="150"/>
      <c r="Q63" s="43" t="s">
        <v>738</v>
      </c>
      <c r="R63" s="151"/>
      <c r="S63" s="151"/>
      <c r="T63" s="151"/>
      <c r="U63" s="43" t="s">
        <v>743</v>
      </c>
      <c r="V63" s="97"/>
      <c r="W63" s="43"/>
      <c r="X63" s="97"/>
      <c r="Y63" s="43"/>
      <c r="Z63" s="97"/>
      <c r="AA63" s="43"/>
      <c r="AB63" s="97"/>
      <c r="AC63" s="43" t="s">
        <v>759</v>
      </c>
      <c r="AD63" s="98" t="str">
        <f>IF(AB63=0," ",V63*AB63*0.0036*X63*Z63)</f>
        <v xml:space="preserve"> </v>
      </c>
      <c r="AE63" s="43" t="s">
        <v>765</v>
      </c>
      <c r="AF63" s="206" t="str">
        <f>IF(AD63&lt;AD61,(100*(AD61-AD63)/AD61)," ")</f>
        <v xml:space="preserve"> </v>
      </c>
      <c r="AG63" s="43" t="s">
        <v>769</v>
      </c>
      <c r="AH63" s="97"/>
      <c r="AI63" s="43" t="s">
        <v>774</v>
      </c>
      <c r="AJ63" s="98" t="str">
        <f>IF(AH63=0," ",V63*AH63*0.0036*X63*Z63)</f>
        <v xml:space="preserve"> </v>
      </c>
      <c r="AK63" s="43" t="s">
        <v>777</v>
      </c>
      <c r="AL63" s="206" t="str">
        <f>IF(AJ63&lt;AJ61,(100*(AJ61-AJ63)/AJ61)," ")</f>
        <v xml:space="preserve"> </v>
      </c>
      <c r="AM63" s="62"/>
      <c r="AN63" s="32"/>
      <c r="AQ63" s="87" t="s">
        <v>60</v>
      </c>
      <c r="AR63" s="94" t="s">
        <v>669</v>
      </c>
      <c r="AS63" s="93"/>
      <c r="AT63" s="90" t="s">
        <v>145</v>
      </c>
    </row>
    <row r="64" spans="2:53" ht="3.75" customHeight="1" x14ac:dyDescent="0.2">
      <c r="B64" s="35"/>
      <c r="D64" s="39"/>
      <c r="E64" s="39"/>
      <c r="F64" s="39"/>
      <c r="G64" s="39"/>
      <c r="H64" s="23"/>
      <c r="I64" s="39"/>
      <c r="J64" s="39"/>
      <c r="K64" s="43"/>
      <c r="L64" s="34"/>
      <c r="M64" s="34"/>
      <c r="N64" s="34"/>
      <c r="O64" s="40"/>
      <c r="P64" s="34"/>
      <c r="Q64" s="34"/>
      <c r="R64" s="34"/>
      <c r="S64" s="40"/>
      <c r="T64" s="34"/>
      <c r="U64" s="34"/>
      <c r="V64" s="34"/>
      <c r="W64" s="40"/>
      <c r="X64" s="34"/>
      <c r="Y64" s="40"/>
      <c r="Z64" s="34"/>
      <c r="AA64" s="34"/>
      <c r="AB64" s="34"/>
      <c r="AC64" s="40"/>
      <c r="AD64" s="34"/>
      <c r="AE64" s="40"/>
      <c r="AF64" s="34"/>
      <c r="AG64" s="34"/>
      <c r="AH64" s="34"/>
      <c r="AI64" s="40"/>
      <c r="AJ64" s="34"/>
      <c r="AK64" s="40"/>
      <c r="AL64" s="34"/>
      <c r="AM64" s="62"/>
      <c r="AN64" s="32"/>
      <c r="AQ64" s="87" t="s">
        <v>61</v>
      </c>
      <c r="AR64" s="88" t="s">
        <v>670</v>
      </c>
      <c r="AS64" s="93"/>
      <c r="AT64" s="90" t="s">
        <v>146</v>
      </c>
    </row>
    <row r="65" spans="2:53" ht="18.75" customHeight="1" x14ac:dyDescent="0.2">
      <c r="B65" s="35"/>
      <c r="D65" s="135" t="s">
        <v>729</v>
      </c>
      <c r="E65" s="136"/>
      <c r="F65" s="137"/>
      <c r="G65" s="43" t="s">
        <v>734</v>
      </c>
      <c r="H65" s="150" t="s">
        <v>739</v>
      </c>
      <c r="I65" s="150"/>
      <c r="J65" s="150"/>
      <c r="K65" s="150"/>
      <c r="L65" s="150"/>
      <c r="M65" s="150"/>
      <c r="N65" s="150"/>
      <c r="O65" s="150"/>
      <c r="P65" s="150"/>
      <c r="Q65" s="43" t="s">
        <v>739</v>
      </c>
      <c r="R65" s="151"/>
      <c r="S65" s="151"/>
      <c r="T65" s="151"/>
      <c r="U65" s="43" t="s">
        <v>744</v>
      </c>
      <c r="V65" s="97"/>
      <c r="W65" s="43" t="s">
        <v>745</v>
      </c>
      <c r="X65" s="97"/>
      <c r="Y65" s="43" t="s">
        <v>746</v>
      </c>
      <c r="Z65" s="97"/>
      <c r="AA65" s="43" t="s">
        <v>749</v>
      </c>
      <c r="AB65" s="97"/>
      <c r="AC65" s="43" t="s">
        <v>759</v>
      </c>
      <c r="AD65" s="98" t="str">
        <f>IF(AB65=0," ",V65*AB65*0.0036*X65*Z65)</f>
        <v xml:space="preserve"> </v>
      </c>
      <c r="AE65" s="43" t="s">
        <v>766</v>
      </c>
      <c r="AF65" s="206" t="str">
        <f>IF(AD65&lt;AD63,(100*(AD63-AD65)/AD63)," ")</f>
        <v xml:space="preserve"> </v>
      </c>
      <c r="AG65" s="43" t="s">
        <v>770</v>
      </c>
      <c r="AH65" s="97"/>
      <c r="AI65" s="43" t="s">
        <v>771</v>
      </c>
      <c r="AJ65" s="98" t="str">
        <f>IF(AH65=0," ",V65*AH65*0.0036*X65*Z65)</f>
        <v xml:space="preserve"> </v>
      </c>
      <c r="AK65" s="43" t="s">
        <v>778</v>
      </c>
      <c r="AL65" s="206" t="str">
        <f>IF(AJ65&lt;AJ63,(100*(AJ63-AJ65)/AJ63)," ")</f>
        <v xml:space="preserve"> </v>
      </c>
      <c r="AM65" s="62"/>
      <c r="AN65" s="32"/>
      <c r="AQ65" s="87" t="s">
        <v>62</v>
      </c>
      <c r="AR65" s="88" t="s">
        <v>671</v>
      </c>
      <c r="AS65" s="93"/>
      <c r="AT65" s="90" t="s">
        <v>147</v>
      </c>
    </row>
    <row r="66" spans="2:53" ht="3.75" customHeight="1" x14ac:dyDescent="0.2">
      <c r="B66" s="35"/>
      <c r="D66" s="34"/>
      <c r="E66" s="34"/>
      <c r="F66" s="34"/>
      <c r="G66" s="34"/>
      <c r="H66" s="23"/>
      <c r="I66" s="39"/>
      <c r="J66" s="39"/>
      <c r="K66" s="43"/>
      <c r="L66" s="34"/>
      <c r="M66" s="34"/>
      <c r="N66" s="34"/>
      <c r="O66" s="40"/>
      <c r="P66" s="34"/>
      <c r="Q66" s="34"/>
      <c r="R66" s="34"/>
      <c r="S66" s="40"/>
      <c r="T66" s="34"/>
      <c r="U66" s="34"/>
      <c r="V66" s="34"/>
      <c r="W66" s="40"/>
      <c r="X66" s="34"/>
      <c r="Y66" s="40"/>
      <c r="Z66" s="34"/>
      <c r="AA66" s="34"/>
      <c r="AB66" s="34"/>
      <c r="AC66" s="40"/>
      <c r="AD66" s="34"/>
      <c r="AE66" s="40"/>
      <c r="AF66" s="34"/>
      <c r="AG66" s="34"/>
      <c r="AH66" s="34"/>
      <c r="AI66" s="40"/>
      <c r="AJ66" s="34"/>
      <c r="AK66" s="40"/>
      <c r="AL66" s="34"/>
      <c r="AM66" s="62"/>
      <c r="AN66" s="32"/>
      <c r="AQ66" s="87" t="s">
        <v>63</v>
      </c>
      <c r="AR66" s="88" t="s">
        <v>672</v>
      </c>
      <c r="AS66" s="93"/>
      <c r="AT66" s="90" t="s">
        <v>148</v>
      </c>
    </row>
    <row r="67" spans="2:53" ht="3.75" customHeight="1" x14ac:dyDescent="0.2">
      <c r="B67" s="35"/>
      <c r="D67" s="34"/>
      <c r="E67" s="34"/>
      <c r="F67" s="34"/>
      <c r="G67" s="34"/>
      <c r="H67" s="22"/>
      <c r="I67" s="34"/>
      <c r="J67" s="34"/>
      <c r="K67" s="42"/>
      <c r="L67" s="22"/>
      <c r="M67" s="22"/>
      <c r="N67" s="22"/>
      <c r="O67" s="42"/>
      <c r="P67" s="22"/>
      <c r="Q67" s="22"/>
      <c r="R67" s="22"/>
      <c r="S67" s="42"/>
      <c r="T67" s="25"/>
      <c r="U67" s="26"/>
      <c r="V67" s="25"/>
      <c r="W67" s="40"/>
      <c r="X67" s="25"/>
      <c r="Y67" s="25"/>
      <c r="Z67" s="25"/>
      <c r="AA67" s="44"/>
      <c r="AB67" s="25"/>
      <c r="AC67" s="25"/>
      <c r="AD67" s="25"/>
      <c r="AE67" s="40"/>
      <c r="AF67" s="25"/>
      <c r="AG67" s="26"/>
      <c r="AH67" s="25"/>
      <c r="AI67" s="40"/>
      <c r="AJ67" s="25"/>
      <c r="AK67" s="25"/>
      <c r="AL67" s="25"/>
      <c r="AM67" s="62"/>
      <c r="AN67" s="32"/>
      <c r="AQ67" s="87" t="s">
        <v>64</v>
      </c>
      <c r="AR67" s="88" t="s">
        <v>673</v>
      </c>
      <c r="AS67" s="93"/>
      <c r="AT67" s="90" t="s">
        <v>149</v>
      </c>
    </row>
    <row r="68" spans="2:53" s="8" customFormat="1" ht="21" customHeight="1" x14ac:dyDescent="0.2">
      <c r="B68" s="101"/>
      <c r="C68" s="56"/>
      <c r="D68" s="104" t="s">
        <v>612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53"/>
      <c r="AN68" s="103"/>
      <c r="AQ68" s="87" t="s">
        <v>65</v>
      </c>
      <c r="AR68" s="88" t="s">
        <v>674</v>
      </c>
      <c r="AS68" s="93"/>
      <c r="AT68" s="90" t="s">
        <v>150</v>
      </c>
      <c r="AU68" s="78"/>
      <c r="AV68" s="78"/>
      <c r="AW68" s="78"/>
      <c r="AX68" s="78"/>
      <c r="AY68" s="81"/>
      <c r="AZ68" s="81"/>
      <c r="BA68" s="78"/>
    </row>
    <row r="69" spans="2:53" s="2" customFormat="1" ht="3.75" customHeight="1" x14ac:dyDescent="0.2">
      <c r="B69" s="101"/>
      <c r="C69" s="5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53"/>
      <c r="AN69" s="103"/>
      <c r="AQ69" s="87" t="s">
        <v>66</v>
      </c>
      <c r="AR69" s="88" t="s">
        <v>675</v>
      </c>
      <c r="AS69" s="93"/>
      <c r="AT69" s="90" t="s">
        <v>151</v>
      </c>
      <c r="AU69" s="76"/>
      <c r="AV69" s="76"/>
      <c r="AW69" s="76"/>
      <c r="AX69" s="76"/>
      <c r="AY69" s="3"/>
      <c r="AZ69" s="3"/>
      <c r="BA69" s="76"/>
    </row>
    <row r="70" spans="2:53" ht="25.5" customHeight="1" x14ac:dyDescent="0.2">
      <c r="B70" s="101"/>
      <c r="D70" s="14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3"/>
      <c r="AM70" s="62"/>
      <c r="AN70" s="103"/>
      <c r="AQ70" s="87" t="s">
        <v>67</v>
      </c>
      <c r="AR70" s="88" t="s">
        <v>92</v>
      </c>
      <c r="AS70" s="93"/>
      <c r="AT70" s="90" t="s">
        <v>152</v>
      </c>
    </row>
    <row r="71" spans="2:53" ht="3.75" customHeight="1" x14ac:dyDescent="0.2">
      <c r="B71" s="101"/>
      <c r="D71" s="144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45"/>
      <c r="AM71" s="62"/>
      <c r="AN71" s="103"/>
      <c r="AQ71" s="87" t="s">
        <v>68</v>
      </c>
      <c r="AR71" s="88" t="s">
        <v>676</v>
      </c>
      <c r="AS71" s="93"/>
      <c r="AT71" s="90" t="s">
        <v>153</v>
      </c>
    </row>
    <row r="72" spans="2:53" ht="25.5" customHeight="1" x14ac:dyDescent="0.2">
      <c r="B72" s="101"/>
      <c r="D72" s="144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45"/>
      <c r="AM72" s="62"/>
      <c r="AN72" s="103"/>
      <c r="AQ72" s="87" t="s">
        <v>69</v>
      </c>
      <c r="AR72" s="88" t="s">
        <v>93</v>
      </c>
      <c r="AS72" s="93"/>
      <c r="AT72" s="90" t="s">
        <v>154</v>
      </c>
    </row>
    <row r="73" spans="2:53" ht="3.75" customHeight="1" x14ac:dyDescent="0.2">
      <c r="B73" s="101"/>
      <c r="D73" s="144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45"/>
      <c r="AM73" s="62"/>
      <c r="AN73" s="103"/>
      <c r="AQ73" s="87" t="s">
        <v>70</v>
      </c>
      <c r="AR73" s="88" t="s">
        <v>677</v>
      </c>
      <c r="AS73" s="93"/>
      <c r="AT73" s="90" t="s">
        <v>155</v>
      </c>
    </row>
    <row r="74" spans="2:53" ht="25.5" customHeight="1" x14ac:dyDescent="0.2">
      <c r="B74" s="101"/>
      <c r="D74" s="144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45"/>
      <c r="AM74" s="62"/>
      <c r="AN74" s="103"/>
      <c r="AQ74" s="87" t="s">
        <v>71</v>
      </c>
      <c r="AR74" s="88" t="s">
        <v>678</v>
      </c>
      <c r="AS74" s="93"/>
      <c r="AT74" s="90" t="s">
        <v>156</v>
      </c>
    </row>
    <row r="75" spans="2:53" ht="3.75" customHeight="1" x14ac:dyDescent="0.2">
      <c r="B75" s="101"/>
      <c r="D75" s="144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45"/>
      <c r="AM75" s="62"/>
      <c r="AN75" s="103"/>
      <c r="AQ75" s="87" t="s">
        <v>72</v>
      </c>
      <c r="AR75" s="88" t="s">
        <v>679</v>
      </c>
      <c r="AS75" s="93"/>
      <c r="AT75" s="90" t="s">
        <v>157</v>
      </c>
    </row>
    <row r="76" spans="2:53" ht="25.5" customHeight="1" x14ac:dyDescent="0.2">
      <c r="B76" s="101"/>
      <c r="D76" s="144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45"/>
      <c r="AM76" s="62"/>
      <c r="AN76" s="103"/>
      <c r="AQ76" s="87" t="s">
        <v>73</v>
      </c>
      <c r="AR76" s="88" t="s">
        <v>91</v>
      </c>
      <c r="AS76" s="93"/>
      <c r="AT76" s="90" t="s">
        <v>158</v>
      </c>
    </row>
    <row r="77" spans="2:53" ht="3.75" customHeight="1" x14ac:dyDescent="0.2">
      <c r="B77" s="101"/>
      <c r="D77" s="144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45"/>
      <c r="AM77" s="62"/>
      <c r="AN77" s="103"/>
      <c r="AQ77" s="87" t="s">
        <v>74</v>
      </c>
      <c r="AR77" s="88" t="s">
        <v>680</v>
      </c>
      <c r="AS77" s="93"/>
      <c r="AT77" s="90" t="s">
        <v>159</v>
      </c>
    </row>
    <row r="78" spans="2:53" ht="25.5" customHeight="1" x14ac:dyDescent="0.2">
      <c r="B78" s="101"/>
      <c r="D78" s="144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45"/>
      <c r="AM78" s="62"/>
      <c r="AN78" s="103"/>
      <c r="AQ78" s="87" t="s">
        <v>75</v>
      </c>
      <c r="AR78" s="88" t="s">
        <v>681</v>
      </c>
      <c r="AS78" s="93"/>
      <c r="AT78" s="90" t="s">
        <v>160</v>
      </c>
    </row>
    <row r="79" spans="2:53" ht="3.75" customHeight="1" x14ac:dyDescent="0.2">
      <c r="B79" s="101"/>
      <c r="D79" s="144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45"/>
      <c r="AM79" s="62"/>
      <c r="AN79" s="103"/>
      <c r="AQ79" s="87" t="s">
        <v>76</v>
      </c>
      <c r="AR79" s="88" t="s">
        <v>682</v>
      </c>
      <c r="AS79" s="93"/>
      <c r="AT79" s="90" t="s">
        <v>161</v>
      </c>
    </row>
    <row r="80" spans="2:53" ht="25.5" customHeight="1" x14ac:dyDescent="0.2">
      <c r="B80" s="101"/>
      <c r="D80" s="144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45"/>
      <c r="AM80" s="62"/>
      <c r="AN80" s="103"/>
      <c r="AQ80" s="87" t="s">
        <v>77</v>
      </c>
      <c r="AR80" s="88" t="s">
        <v>683</v>
      </c>
      <c r="AS80" s="93"/>
      <c r="AT80" s="90" t="s">
        <v>162</v>
      </c>
    </row>
    <row r="81" spans="2:53" s="2" customFormat="1" ht="3.75" customHeight="1" x14ac:dyDescent="0.2">
      <c r="B81" s="101"/>
      <c r="C81" s="48"/>
      <c r="D81" s="144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45"/>
      <c r="AM81" s="53"/>
      <c r="AN81" s="103"/>
      <c r="AQ81" s="87" t="s">
        <v>78</v>
      </c>
      <c r="AR81" s="88" t="s">
        <v>684</v>
      </c>
      <c r="AS81" s="93"/>
      <c r="AT81" s="90" t="s">
        <v>163</v>
      </c>
      <c r="AU81" s="76"/>
      <c r="AV81" s="76"/>
      <c r="AW81" s="76"/>
      <c r="AX81" s="76"/>
      <c r="AY81" s="3"/>
      <c r="AZ81" s="3"/>
      <c r="BA81" s="76"/>
    </row>
    <row r="82" spans="2:53" ht="25.5" customHeight="1" x14ac:dyDescent="0.2">
      <c r="B82" s="101"/>
      <c r="D82" s="144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45"/>
      <c r="AM82" s="62"/>
      <c r="AN82" s="103"/>
      <c r="AQ82" s="87" t="s">
        <v>79</v>
      </c>
      <c r="AR82" s="88" t="s">
        <v>685</v>
      </c>
      <c r="AS82" s="93"/>
      <c r="AT82" s="90" t="s">
        <v>164</v>
      </c>
    </row>
    <row r="83" spans="2:53" ht="3.75" customHeight="1" x14ac:dyDescent="0.2">
      <c r="B83" s="101"/>
      <c r="D83" s="144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45"/>
      <c r="AM83" s="62"/>
      <c r="AN83" s="103"/>
      <c r="AQ83" s="87" t="s">
        <v>80</v>
      </c>
      <c r="AR83" s="88" t="s">
        <v>686</v>
      </c>
      <c r="AS83" s="93"/>
      <c r="AT83" s="90" t="s">
        <v>165</v>
      </c>
    </row>
    <row r="84" spans="2:53" ht="25.5" customHeight="1" x14ac:dyDescent="0.2">
      <c r="B84" s="101"/>
      <c r="D84" s="144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45"/>
      <c r="AM84" s="62"/>
      <c r="AN84" s="103"/>
      <c r="AQ84" s="87" t="s">
        <v>81</v>
      </c>
      <c r="AR84" s="88" t="s">
        <v>687</v>
      </c>
      <c r="AS84" s="93"/>
      <c r="AT84" s="90" t="s">
        <v>166</v>
      </c>
    </row>
    <row r="85" spans="2:53" ht="25.5" customHeight="1" x14ac:dyDescent="0.2">
      <c r="B85" s="101"/>
      <c r="D85" s="146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8"/>
      <c r="AM85" s="62"/>
      <c r="AN85" s="103"/>
      <c r="AQ85" s="87" t="s">
        <v>82</v>
      </c>
      <c r="AR85" s="88" t="s">
        <v>688</v>
      </c>
      <c r="AS85" s="93"/>
      <c r="AT85" s="90" t="s">
        <v>167</v>
      </c>
    </row>
    <row r="86" spans="2:53" ht="3.75" customHeight="1" x14ac:dyDescent="0.2">
      <c r="B86" s="101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62"/>
      <c r="AN86" s="103"/>
      <c r="AQ86" s="87" t="s">
        <v>83</v>
      </c>
      <c r="AR86" s="88"/>
      <c r="AS86" s="93"/>
      <c r="AT86" s="90" t="s">
        <v>168</v>
      </c>
    </row>
    <row r="87" spans="2:53" ht="3.75" customHeight="1" x14ac:dyDescent="0.2">
      <c r="B87" s="101"/>
      <c r="C87" s="3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64"/>
      <c r="AN87" s="103"/>
      <c r="AQ87" s="87" t="s">
        <v>84</v>
      </c>
      <c r="AR87" s="88"/>
      <c r="AS87" s="93"/>
      <c r="AT87" s="90" t="s">
        <v>169</v>
      </c>
    </row>
    <row r="88" spans="2:53" ht="3.75" customHeight="1" x14ac:dyDescent="0.2">
      <c r="B88" s="101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62"/>
      <c r="AN88" s="103"/>
      <c r="AQ88" s="87" t="s">
        <v>85</v>
      </c>
      <c r="AR88" s="88"/>
      <c r="AS88" s="93"/>
      <c r="AT88" s="90" t="s">
        <v>170</v>
      </c>
    </row>
    <row r="89" spans="2:53" ht="3.75" customHeight="1" x14ac:dyDescent="0.2">
      <c r="B89" s="101"/>
      <c r="D89" s="34"/>
      <c r="E89" s="34"/>
      <c r="F89" s="34"/>
      <c r="G89" s="34"/>
      <c r="H89" s="22"/>
      <c r="I89" s="34"/>
      <c r="J89" s="34"/>
      <c r="K89" s="42"/>
      <c r="L89" s="22"/>
      <c r="M89" s="22"/>
      <c r="N89" s="22"/>
      <c r="O89" s="42"/>
      <c r="P89" s="22"/>
      <c r="Q89" s="22"/>
      <c r="R89" s="22"/>
      <c r="S89" s="42"/>
      <c r="T89" s="25"/>
      <c r="U89" s="26"/>
      <c r="V89" s="25"/>
      <c r="W89" s="40"/>
      <c r="X89" s="25"/>
      <c r="Y89" s="25"/>
      <c r="Z89" s="25"/>
      <c r="AA89" s="44"/>
      <c r="AB89" s="25"/>
      <c r="AC89" s="25"/>
      <c r="AD89" s="25"/>
      <c r="AE89" s="40"/>
      <c r="AF89" s="25"/>
      <c r="AG89" s="26"/>
      <c r="AH89" s="25"/>
      <c r="AI89" s="40"/>
      <c r="AJ89" s="25"/>
      <c r="AK89" s="25"/>
      <c r="AL89" s="25"/>
      <c r="AM89" s="62"/>
      <c r="AN89" s="103"/>
      <c r="AQ89" s="87" t="s">
        <v>86</v>
      </c>
      <c r="AS89" s="93"/>
      <c r="AT89" s="90" t="s">
        <v>171</v>
      </c>
    </row>
    <row r="90" spans="2:53" s="8" customFormat="1" ht="21" customHeight="1" x14ac:dyDescent="0.2">
      <c r="B90" s="101"/>
      <c r="C90" s="56"/>
      <c r="D90" s="104" t="s">
        <v>612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53"/>
      <c r="AN90" s="103"/>
      <c r="AQ90" s="87" t="s">
        <v>87</v>
      </c>
      <c r="AR90" s="78"/>
      <c r="AS90" s="93"/>
      <c r="AT90" s="90" t="s">
        <v>172</v>
      </c>
      <c r="AU90" s="78"/>
      <c r="AV90" s="78"/>
      <c r="AW90" s="78"/>
      <c r="AX90" s="78"/>
      <c r="AY90" s="81"/>
      <c r="AZ90" s="81"/>
      <c r="BA90" s="78"/>
    </row>
    <row r="91" spans="2:53" s="2" customFormat="1" ht="3.75" customHeight="1" x14ac:dyDescent="0.2">
      <c r="B91" s="101"/>
      <c r="C91" s="5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53"/>
      <c r="AN91" s="103"/>
      <c r="AQ91" s="87" t="s">
        <v>88</v>
      </c>
      <c r="AR91" s="76"/>
      <c r="AS91" s="93"/>
      <c r="AT91" s="90" t="s">
        <v>173</v>
      </c>
      <c r="AU91" s="76"/>
      <c r="AV91" s="76"/>
      <c r="AW91" s="76"/>
      <c r="AX91" s="76"/>
      <c r="AY91" s="3"/>
      <c r="AZ91" s="3"/>
      <c r="BA91" s="76"/>
    </row>
    <row r="92" spans="2:53" s="2" customFormat="1" ht="3.75" customHeight="1" x14ac:dyDescent="0.2">
      <c r="B92" s="101"/>
      <c r="C92" s="4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53"/>
      <c r="AN92" s="103"/>
      <c r="AQ92" s="87" t="s">
        <v>89</v>
      </c>
      <c r="AR92" s="76"/>
      <c r="AS92" s="93"/>
      <c r="AT92" s="90" t="s">
        <v>174</v>
      </c>
      <c r="AU92" s="76"/>
      <c r="AV92" s="76"/>
      <c r="AW92" s="76"/>
      <c r="AX92" s="76"/>
      <c r="AY92" s="3"/>
      <c r="AZ92" s="3"/>
      <c r="BA92" s="76"/>
    </row>
    <row r="93" spans="2:53" ht="25.5" customHeight="1" x14ac:dyDescent="0.2">
      <c r="B93" s="101"/>
      <c r="D93" s="14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3"/>
      <c r="AM93" s="62"/>
      <c r="AN93" s="103"/>
      <c r="AQ93" s="95" t="s">
        <v>90</v>
      </c>
      <c r="AS93" s="93"/>
      <c r="AT93" s="90" t="s">
        <v>175</v>
      </c>
    </row>
    <row r="94" spans="2:53" ht="3.75" customHeight="1" x14ac:dyDescent="0.2">
      <c r="B94" s="101"/>
      <c r="D94" s="144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45"/>
      <c r="AM94" s="62"/>
      <c r="AN94" s="103"/>
      <c r="AS94" s="93"/>
      <c r="AT94" s="90" t="s">
        <v>176</v>
      </c>
    </row>
    <row r="95" spans="2:53" ht="25.5" customHeight="1" x14ac:dyDescent="0.2">
      <c r="B95" s="101"/>
      <c r="D95" s="144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45"/>
      <c r="AM95" s="62"/>
      <c r="AN95" s="103"/>
      <c r="AS95" s="93"/>
      <c r="AT95" s="90" t="s">
        <v>177</v>
      </c>
    </row>
    <row r="96" spans="2:53" ht="3.75" customHeight="1" x14ac:dyDescent="0.2">
      <c r="B96" s="101"/>
      <c r="D96" s="144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45"/>
      <c r="AM96" s="62"/>
      <c r="AN96" s="103"/>
      <c r="AS96" s="93"/>
      <c r="AT96" s="90" t="s">
        <v>178</v>
      </c>
    </row>
    <row r="97" spans="2:53" ht="25.5" customHeight="1" x14ac:dyDescent="0.2">
      <c r="B97" s="101"/>
      <c r="D97" s="144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45"/>
      <c r="AM97" s="62"/>
      <c r="AN97" s="103"/>
      <c r="AS97" s="93"/>
      <c r="AT97" s="90" t="s">
        <v>179</v>
      </c>
    </row>
    <row r="98" spans="2:53" ht="3.75" customHeight="1" x14ac:dyDescent="0.2">
      <c r="B98" s="101"/>
      <c r="D98" s="144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45"/>
      <c r="AM98" s="62"/>
      <c r="AN98" s="103"/>
      <c r="AS98" s="93"/>
      <c r="AT98" s="90" t="s">
        <v>180</v>
      </c>
    </row>
    <row r="99" spans="2:53" ht="25.5" customHeight="1" x14ac:dyDescent="0.2">
      <c r="B99" s="101"/>
      <c r="D99" s="144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45"/>
      <c r="AM99" s="62"/>
      <c r="AN99" s="103"/>
      <c r="AS99" s="93"/>
      <c r="AT99" s="90" t="s">
        <v>181</v>
      </c>
    </row>
    <row r="100" spans="2:53" ht="3.75" customHeight="1" x14ac:dyDescent="0.2">
      <c r="B100" s="101"/>
      <c r="D100" s="144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45"/>
      <c r="AM100" s="62"/>
      <c r="AN100" s="103"/>
      <c r="AS100" s="93"/>
      <c r="AT100" s="90" t="s">
        <v>182</v>
      </c>
    </row>
    <row r="101" spans="2:53" ht="25.5" customHeight="1" x14ac:dyDescent="0.2">
      <c r="B101" s="101"/>
      <c r="D101" s="144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45"/>
      <c r="AM101" s="62"/>
      <c r="AN101" s="103"/>
      <c r="AS101" s="93"/>
      <c r="AT101" s="90" t="s">
        <v>183</v>
      </c>
    </row>
    <row r="102" spans="2:53" ht="3.75" customHeight="1" x14ac:dyDescent="0.2">
      <c r="B102" s="101"/>
      <c r="D102" s="144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45"/>
      <c r="AM102" s="62"/>
      <c r="AN102" s="103"/>
      <c r="AS102" s="93"/>
      <c r="AT102" s="90" t="s">
        <v>184</v>
      </c>
    </row>
    <row r="103" spans="2:53" ht="25.5" customHeight="1" x14ac:dyDescent="0.2">
      <c r="B103" s="101"/>
      <c r="D103" s="144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45"/>
      <c r="AM103" s="62"/>
      <c r="AN103" s="103"/>
      <c r="AS103" s="93"/>
      <c r="AT103" s="90" t="s">
        <v>185</v>
      </c>
    </row>
    <row r="104" spans="2:53" s="2" customFormat="1" ht="3.75" customHeight="1" x14ac:dyDescent="0.2">
      <c r="B104" s="101"/>
      <c r="C104" s="48"/>
      <c r="D104" s="144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45"/>
      <c r="AM104" s="53"/>
      <c r="AN104" s="103"/>
      <c r="AQ104" s="76"/>
      <c r="AR104" s="76"/>
      <c r="AS104" s="93"/>
      <c r="AT104" s="90" t="s">
        <v>186</v>
      </c>
      <c r="AU104" s="76"/>
      <c r="AV104" s="76"/>
      <c r="AW104" s="76"/>
      <c r="AX104" s="76"/>
      <c r="AY104" s="3"/>
      <c r="AZ104" s="3"/>
      <c r="BA104" s="76"/>
    </row>
    <row r="105" spans="2:53" ht="25.5" customHeight="1" x14ac:dyDescent="0.2">
      <c r="B105" s="101"/>
      <c r="D105" s="144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45"/>
      <c r="AM105" s="62"/>
      <c r="AN105" s="103"/>
      <c r="AS105" s="93"/>
      <c r="AT105" s="90" t="s">
        <v>187</v>
      </c>
    </row>
    <row r="106" spans="2:53" ht="3.75" customHeight="1" x14ac:dyDescent="0.2">
      <c r="B106" s="101"/>
      <c r="D106" s="144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45"/>
      <c r="AM106" s="62"/>
      <c r="AN106" s="103"/>
      <c r="AS106" s="93"/>
      <c r="AT106" s="90" t="s">
        <v>188</v>
      </c>
    </row>
    <row r="107" spans="2:53" ht="25.5" customHeight="1" x14ac:dyDescent="0.2">
      <c r="B107" s="101"/>
      <c r="D107" s="144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45"/>
      <c r="AM107" s="62"/>
      <c r="AN107" s="103"/>
      <c r="AS107" s="93"/>
      <c r="AT107" s="90" t="s">
        <v>189</v>
      </c>
    </row>
    <row r="108" spans="2:53" ht="3.75" customHeight="1" x14ac:dyDescent="0.2">
      <c r="B108" s="101"/>
      <c r="D108" s="144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45"/>
      <c r="AM108" s="62"/>
      <c r="AN108" s="103"/>
      <c r="AS108" s="93"/>
      <c r="AT108" s="90" t="s">
        <v>190</v>
      </c>
    </row>
    <row r="109" spans="2:53" ht="25.5" customHeight="1" x14ac:dyDescent="0.2">
      <c r="B109" s="101"/>
      <c r="D109" s="144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45"/>
      <c r="AM109" s="62"/>
      <c r="AN109" s="103"/>
      <c r="AS109" s="93"/>
      <c r="AT109" s="90" t="s">
        <v>191</v>
      </c>
    </row>
    <row r="110" spans="2:53" ht="3.75" customHeight="1" x14ac:dyDescent="0.2">
      <c r="B110" s="101"/>
      <c r="D110" s="144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45"/>
      <c r="AM110" s="62"/>
      <c r="AN110" s="103"/>
      <c r="AS110" s="93"/>
      <c r="AT110" s="90" t="s">
        <v>192</v>
      </c>
    </row>
    <row r="111" spans="2:53" ht="25.5" customHeight="1" x14ac:dyDescent="0.2">
      <c r="B111" s="101"/>
      <c r="D111" s="144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45"/>
      <c r="AM111" s="62"/>
      <c r="AN111" s="103"/>
      <c r="AS111" s="93"/>
      <c r="AT111" s="90" t="s">
        <v>193</v>
      </c>
    </row>
    <row r="112" spans="2:53" ht="3.75" customHeight="1" x14ac:dyDescent="0.2">
      <c r="B112" s="101"/>
      <c r="D112" s="144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45"/>
      <c r="AM112" s="62"/>
      <c r="AN112" s="103"/>
      <c r="AS112" s="93"/>
      <c r="AT112" s="90" t="s">
        <v>194</v>
      </c>
    </row>
    <row r="113" spans="2:53" ht="25.5" customHeight="1" x14ac:dyDescent="0.2">
      <c r="B113" s="101"/>
      <c r="D113" s="144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45"/>
      <c r="AM113" s="62"/>
      <c r="AN113" s="103"/>
      <c r="AS113" s="93"/>
      <c r="AT113" s="90" t="s">
        <v>195</v>
      </c>
    </row>
    <row r="114" spans="2:53" ht="3.75" customHeight="1" x14ac:dyDescent="0.2">
      <c r="B114" s="101"/>
      <c r="D114" s="144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45"/>
      <c r="AM114" s="62"/>
      <c r="AN114" s="103"/>
      <c r="AS114" s="93"/>
      <c r="AT114" s="90" t="s">
        <v>196</v>
      </c>
    </row>
    <row r="115" spans="2:53" ht="25.5" customHeight="1" x14ac:dyDescent="0.2">
      <c r="B115" s="101"/>
      <c r="D115" s="144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45"/>
      <c r="AM115" s="62"/>
      <c r="AN115" s="103"/>
      <c r="AS115" s="93"/>
      <c r="AT115" s="90" t="s">
        <v>197</v>
      </c>
    </row>
    <row r="116" spans="2:53" s="2" customFormat="1" ht="3.75" customHeight="1" x14ac:dyDescent="0.2">
      <c r="B116" s="101"/>
      <c r="C116" s="48"/>
      <c r="D116" s="144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45"/>
      <c r="AM116" s="53"/>
      <c r="AN116" s="103"/>
      <c r="AQ116" s="76"/>
      <c r="AR116" s="76"/>
      <c r="AS116" s="93"/>
      <c r="AT116" s="90" t="s">
        <v>198</v>
      </c>
      <c r="AU116" s="76"/>
      <c r="AV116" s="76"/>
      <c r="AW116" s="76"/>
      <c r="AX116" s="76"/>
      <c r="AY116" s="3"/>
      <c r="AZ116" s="3"/>
      <c r="BA116" s="76"/>
    </row>
    <row r="117" spans="2:53" ht="25.5" customHeight="1" x14ac:dyDescent="0.2">
      <c r="B117" s="101"/>
      <c r="D117" s="144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45"/>
      <c r="AM117" s="62"/>
      <c r="AN117" s="103"/>
      <c r="AS117" s="93"/>
      <c r="AT117" s="90" t="s">
        <v>199</v>
      </c>
    </row>
    <row r="118" spans="2:53" ht="3.75" customHeight="1" x14ac:dyDescent="0.2">
      <c r="B118" s="101"/>
      <c r="D118" s="144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45"/>
      <c r="AM118" s="62"/>
      <c r="AN118" s="103"/>
      <c r="AS118" s="93"/>
      <c r="AT118" s="90" t="s">
        <v>200</v>
      </c>
    </row>
    <row r="119" spans="2:53" ht="25.5" customHeight="1" x14ac:dyDescent="0.2">
      <c r="B119" s="101"/>
      <c r="D119" s="144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45"/>
      <c r="AM119" s="62"/>
      <c r="AN119" s="103"/>
      <c r="AS119" s="93"/>
      <c r="AT119" s="90" t="s">
        <v>201</v>
      </c>
    </row>
    <row r="120" spans="2:53" s="2" customFormat="1" ht="3.75" customHeight="1" x14ac:dyDescent="0.2">
      <c r="B120" s="101"/>
      <c r="C120" s="48"/>
      <c r="D120" s="144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45"/>
      <c r="AM120" s="53"/>
      <c r="AN120" s="103"/>
      <c r="AQ120" s="76"/>
      <c r="AR120" s="76"/>
      <c r="AS120" s="93"/>
      <c r="AT120" s="90" t="s">
        <v>202</v>
      </c>
      <c r="AU120" s="76"/>
      <c r="AV120" s="76"/>
      <c r="AW120" s="76"/>
      <c r="AX120" s="76"/>
      <c r="AY120" s="3"/>
      <c r="AZ120" s="3"/>
      <c r="BA120" s="76"/>
    </row>
    <row r="121" spans="2:53" ht="25.5" customHeight="1" x14ac:dyDescent="0.2">
      <c r="B121" s="101"/>
      <c r="D121" s="144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45"/>
      <c r="AM121" s="62"/>
      <c r="AN121" s="103"/>
      <c r="AS121" s="93"/>
      <c r="AT121" s="90" t="s">
        <v>203</v>
      </c>
    </row>
    <row r="122" spans="2:53" ht="3.75" customHeight="1" x14ac:dyDescent="0.2">
      <c r="B122" s="101"/>
      <c r="D122" s="144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45"/>
      <c r="AM122" s="62"/>
      <c r="AN122" s="103"/>
      <c r="AS122" s="93"/>
      <c r="AT122" s="90" t="s">
        <v>204</v>
      </c>
    </row>
    <row r="123" spans="2:53" ht="3.75" customHeight="1" x14ac:dyDescent="0.2">
      <c r="B123" s="101"/>
      <c r="D123" s="144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45"/>
      <c r="AM123" s="62"/>
      <c r="AN123" s="103"/>
      <c r="AS123" s="93"/>
      <c r="AT123" s="90" t="s">
        <v>205</v>
      </c>
    </row>
    <row r="124" spans="2:53" ht="25.5" customHeight="1" x14ac:dyDescent="0.2">
      <c r="B124" s="101"/>
      <c r="D124" s="144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45"/>
      <c r="AM124" s="62"/>
      <c r="AN124" s="103"/>
      <c r="AS124" s="93"/>
      <c r="AT124" s="90" t="s">
        <v>206</v>
      </c>
    </row>
    <row r="125" spans="2:53" ht="3.75" customHeight="1" x14ac:dyDescent="0.2">
      <c r="B125" s="101"/>
      <c r="D125" s="144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45"/>
      <c r="AM125" s="62"/>
      <c r="AN125" s="103"/>
      <c r="AS125" s="93"/>
      <c r="AT125" s="90" t="s">
        <v>207</v>
      </c>
    </row>
    <row r="126" spans="2:53" ht="25.5" customHeight="1" x14ac:dyDescent="0.2">
      <c r="B126" s="101"/>
      <c r="D126" s="144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45"/>
      <c r="AM126" s="62"/>
      <c r="AN126" s="103"/>
      <c r="AS126" s="93"/>
      <c r="AT126" s="90" t="s">
        <v>208</v>
      </c>
    </row>
    <row r="127" spans="2:53" ht="3.75" customHeight="1" x14ac:dyDescent="0.2">
      <c r="B127" s="101"/>
      <c r="D127" s="144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45"/>
      <c r="AM127" s="62"/>
      <c r="AN127" s="103"/>
      <c r="AS127" s="93"/>
      <c r="AT127" s="90" t="s">
        <v>209</v>
      </c>
    </row>
    <row r="128" spans="2:53" ht="25.5" customHeight="1" x14ac:dyDescent="0.2">
      <c r="B128" s="101"/>
      <c r="D128" s="144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45"/>
      <c r="AM128" s="62"/>
      <c r="AN128" s="103"/>
      <c r="AS128" s="93"/>
      <c r="AT128" s="90" t="s">
        <v>210</v>
      </c>
    </row>
    <row r="129" spans="2:53" ht="3.75" customHeight="1" x14ac:dyDescent="0.2">
      <c r="B129" s="101"/>
      <c r="D129" s="144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45"/>
      <c r="AM129" s="62"/>
      <c r="AN129" s="103"/>
      <c r="AS129" s="93"/>
      <c r="AT129" s="90" t="s">
        <v>211</v>
      </c>
    </row>
    <row r="130" spans="2:53" ht="25.5" customHeight="1" x14ac:dyDescent="0.2">
      <c r="B130" s="101"/>
      <c r="D130" s="144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45"/>
      <c r="AM130" s="62"/>
      <c r="AN130" s="103"/>
      <c r="AS130" s="93"/>
      <c r="AT130" s="90" t="s">
        <v>212</v>
      </c>
    </row>
    <row r="131" spans="2:53" s="2" customFormat="1" ht="3.75" customHeight="1" x14ac:dyDescent="0.2">
      <c r="B131" s="101"/>
      <c r="C131" s="48"/>
      <c r="D131" s="144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45"/>
      <c r="AM131" s="53"/>
      <c r="AN131" s="103"/>
      <c r="AQ131" s="76"/>
      <c r="AR131" s="76"/>
      <c r="AS131" s="93"/>
      <c r="AT131" s="90" t="s">
        <v>213</v>
      </c>
      <c r="AU131" s="76"/>
      <c r="AV131" s="76"/>
      <c r="AW131" s="76"/>
      <c r="AX131" s="76"/>
      <c r="AY131" s="3"/>
      <c r="AZ131" s="3"/>
      <c r="BA131" s="76"/>
    </row>
    <row r="132" spans="2:53" ht="25.5" customHeight="1" x14ac:dyDescent="0.2">
      <c r="B132" s="101"/>
      <c r="D132" s="144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45"/>
      <c r="AM132" s="62"/>
      <c r="AN132" s="103"/>
      <c r="AS132" s="93"/>
      <c r="AT132" s="90" t="s">
        <v>214</v>
      </c>
    </row>
    <row r="133" spans="2:53" ht="25.5" customHeight="1" x14ac:dyDescent="0.2">
      <c r="B133" s="101"/>
      <c r="D133" s="144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45"/>
      <c r="AM133" s="62"/>
      <c r="AN133" s="103"/>
      <c r="AS133" s="93"/>
      <c r="AT133" s="90" t="s">
        <v>215</v>
      </c>
    </row>
    <row r="134" spans="2:53" ht="3.75" customHeight="1" x14ac:dyDescent="0.2">
      <c r="B134" s="101"/>
      <c r="D134" s="144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45"/>
      <c r="AM134" s="62"/>
      <c r="AN134" s="103"/>
      <c r="AS134" s="93"/>
      <c r="AT134" s="90" t="s">
        <v>216</v>
      </c>
    </row>
    <row r="135" spans="2:53" ht="25.5" customHeight="1" x14ac:dyDescent="0.2">
      <c r="B135" s="101"/>
      <c r="D135" s="144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45"/>
      <c r="AM135" s="62"/>
      <c r="AN135" s="103"/>
      <c r="AS135" s="93"/>
      <c r="AT135" s="90" t="s">
        <v>217</v>
      </c>
    </row>
    <row r="136" spans="2:53" ht="3.75" customHeight="1" x14ac:dyDescent="0.2">
      <c r="B136" s="101"/>
      <c r="D136" s="144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45"/>
      <c r="AM136" s="62"/>
      <c r="AN136" s="103"/>
      <c r="AS136" s="93"/>
      <c r="AT136" s="90" t="s">
        <v>218</v>
      </c>
    </row>
    <row r="137" spans="2:53" ht="25.5" customHeight="1" x14ac:dyDescent="0.2">
      <c r="B137" s="101"/>
      <c r="D137" s="144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45"/>
      <c r="AM137" s="62"/>
      <c r="AN137" s="103"/>
      <c r="AS137" s="93"/>
      <c r="AT137" s="90" t="s">
        <v>219</v>
      </c>
    </row>
    <row r="138" spans="2:53" s="2" customFormat="1" ht="3.75" customHeight="1" x14ac:dyDescent="0.2">
      <c r="B138" s="101"/>
      <c r="C138" s="48"/>
      <c r="D138" s="144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45"/>
      <c r="AM138" s="53"/>
      <c r="AN138" s="103"/>
      <c r="AQ138" s="76"/>
      <c r="AR138" s="76"/>
      <c r="AS138" s="93"/>
      <c r="AT138" s="90" t="s">
        <v>220</v>
      </c>
      <c r="AU138" s="76"/>
      <c r="AV138" s="76"/>
      <c r="AW138" s="76"/>
      <c r="AX138" s="76"/>
      <c r="AY138" s="3"/>
      <c r="AZ138" s="3"/>
      <c r="BA138" s="76"/>
    </row>
    <row r="139" spans="2:53" ht="25.5" customHeight="1" x14ac:dyDescent="0.2">
      <c r="B139" s="101"/>
      <c r="D139" s="146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8"/>
      <c r="AM139" s="62"/>
      <c r="AN139" s="103"/>
      <c r="AS139" s="93"/>
      <c r="AT139" s="90" t="s">
        <v>221</v>
      </c>
    </row>
    <row r="140" spans="2:53" ht="3.75" customHeight="1" x14ac:dyDescent="0.2">
      <c r="B140" s="101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62"/>
      <c r="AN140" s="103"/>
      <c r="AS140" s="93"/>
      <c r="AT140" s="90" t="s">
        <v>222</v>
      </c>
    </row>
    <row r="141" spans="2:53" ht="25.5" customHeight="1" x14ac:dyDescent="0.2">
      <c r="B141" s="101"/>
      <c r="D141" s="104" t="s">
        <v>616</v>
      </c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62"/>
      <c r="AN141" s="103"/>
      <c r="AS141" s="93"/>
      <c r="AT141" s="90" t="s">
        <v>223</v>
      </c>
    </row>
    <row r="142" spans="2:53" ht="3.75" customHeight="1" x14ac:dyDescent="0.2">
      <c r="B142" s="101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62"/>
      <c r="AN142" s="103"/>
      <c r="AS142" s="93"/>
      <c r="AT142" s="90" t="s">
        <v>224</v>
      </c>
    </row>
    <row r="143" spans="2:53" ht="25.5" customHeight="1" x14ac:dyDescent="0.2">
      <c r="B143" s="101"/>
      <c r="D143" s="140" t="s">
        <v>3</v>
      </c>
      <c r="E143" s="140"/>
      <c r="F143" s="140"/>
      <c r="G143" s="74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74"/>
      <c r="X143" s="111" t="s">
        <v>5</v>
      </c>
      <c r="Y143" s="111"/>
      <c r="Z143" s="111"/>
      <c r="AA143" s="74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62"/>
      <c r="AN143" s="103"/>
      <c r="AS143" s="93"/>
      <c r="AT143" s="90" t="s">
        <v>225</v>
      </c>
    </row>
    <row r="144" spans="2:53" ht="3.75" customHeight="1" x14ac:dyDescent="0.2">
      <c r="B144" s="101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62"/>
      <c r="AN144" s="103"/>
      <c r="AS144" s="93"/>
      <c r="AT144" s="90" t="s">
        <v>226</v>
      </c>
    </row>
    <row r="145" spans="2:56" ht="25.5" customHeight="1" x14ac:dyDescent="0.2">
      <c r="B145" s="101"/>
      <c r="D145" s="140" t="s">
        <v>4</v>
      </c>
      <c r="E145" s="140"/>
      <c r="F145" s="140"/>
      <c r="G145" s="74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62"/>
      <c r="AN145" s="103"/>
      <c r="AS145" s="93"/>
      <c r="AT145" s="90" t="s">
        <v>227</v>
      </c>
    </row>
    <row r="146" spans="2:56" s="2" customFormat="1" ht="3.75" customHeight="1" x14ac:dyDescent="0.2">
      <c r="B146" s="101"/>
      <c r="C146" s="48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3"/>
      <c r="AN146" s="103"/>
      <c r="AQ146" s="76"/>
      <c r="AR146" s="76"/>
      <c r="AS146" s="93"/>
      <c r="AT146" s="90" t="s">
        <v>228</v>
      </c>
      <c r="AU146" s="76"/>
      <c r="AV146" s="76"/>
      <c r="AW146" s="76"/>
      <c r="AX146" s="76"/>
      <c r="AY146" s="3"/>
      <c r="AZ146" s="3"/>
      <c r="BA146" s="76"/>
    </row>
    <row r="147" spans="2:56" s="2" customFormat="1" ht="3.75" customHeight="1" x14ac:dyDescent="0.2">
      <c r="B147" s="101"/>
      <c r="C147" s="4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3"/>
      <c r="AN147" s="103"/>
      <c r="AQ147" s="76"/>
      <c r="AR147" s="76"/>
      <c r="AS147" s="93"/>
      <c r="AT147" s="90" t="s">
        <v>229</v>
      </c>
      <c r="AU147" s="76"/>
      <c r="AV147" s="76"/>
      <c r="AW147" s="76"/>
      <c r="AX147" s="76"/>
      <c r="AY147" s="3"/>
      <c r="AZ147" s="3"/>
      <c r="BA147" s="76"/>
    </row>
    <row r="148" spans="2:56" ht="25.5" customHeight="1" x14ac:dyDescent="0.2">
      <c r="B148" s="101"/>
      <c r="D148" s="140" t="s">
        <v>3</v>
      </c>
      <c r="E148" s="140"/>
      <c r="F148" s="140"/>
      <c r="G148" s="74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74"/>
      <c r="X148" s="111" t="s">
        <v>5</v>
      </c>
      <c r="Y148" s="111"/>
      <c r="Z148" s="111"/>
      <c r="AA148" s="74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62"/>
      <c r="AN148" s="103"/>
      <c r="AS148" s="93"/>
      <c r="AT148" s="90" t="s">
        <v>230</v>
      </c>
    </row>
    <row r="149" spans="2:56" ht="3.75" customHeight="1" x14ac:dyDescent="0.2">
      <c r="B149" s="101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62"/>
      <c r="AN149" s="103"/>
      <c r="AS149" s="93"/>
      <c r="AT149" s="90" t="s">
        <v>231</v>
      </c>
    </row>
    <row r="150" spans="2:56" ht="25.5" customHeight="1" x14ac:dyDescent="0.2">
      <c r="B150" s="101"/>
      <c r="D150" s="140" t="s">
        <v>4</v>
      </c>
      <c r="E150" s="140"/>
      <c r="F150" s="140"/>
      <c r="G150" s="74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62"/>
      <c r="AN150" s="103"/>
      <c r="AS150" s="93"/>
      <c r="AT150" s="90" t="s">
        <v>232</v>
      </c>
    </row>
    <row r="151" spans="2:56" ht="3.75" customHeight="1" x14ac:dyDescent="0.2">
      <c r="B151" s="101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62"/>
      <c r="AN151" s="103"/>
      <c r="AS151" s="93"/>
      <c r="AT151" s="90" t="s">
        <v>233</v>
      </c>
    </row>
    <row r="152" spans="2:56" ht="3.75" customHeight="1" x14ac:dyDescent="0.2">
      <c r="B152" s="101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62"/>
      <c r="AN152" s="103"/>
      <c r="AS152" s="93"/>
      <c r="AT152" s="90" t="s">
        <v>234</v>
      </c>
    </row>
    <row r="153" spans="2:56" ht="25.5" customHeight="1" x14ac:dyDescent="0.2">
      <c r="B153" s="101"/>
      <c r="D153" s="138" t="s">
        <v>620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62"/>
      <c r="AN153" s="103"/>
      <c r="AS153" s="93"/>
      <c r="AT153" s="90" t="s">
        <v>235</v>
      </c>
    </row>
    <row r="154" spans="2:56" ht="3.75" customHeight="1" x14ac:dyDescent="0.2">
      <c r="B154" s="101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62"/>
      <c r="AN154" s="103"/>
      <c r="AS154" s="93"/>
      <c r="AT154" s="90" t="s">
        <v>236</v>
      </c>
    </row>
    <row r="155" spans="2:56" ht="25.5" customHeight="1" x14ac:dyDescent="0.2">
      <c r="B155" s="101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62"/>
      <c r="AN155" s="103"/>
      <c r="AS155" s="93"/>
      <c r="AT155" s="90" t="s">
        <v>237</v>
      </c>
    </row>
    <row r="156" spans="2:56" ht="3.75" customHeight="1" x14ac:dyDescent="0.2">
      <c r="B156" s="101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62"/>
      <c r="AN156" s="103"/>
      <c r="AS156" s="93"/>
      <c r="AT156" s="90" t="s">
        <v>238</v>
      </c>
    </row>
    <row r="157" spans="2:56" s="2" customFormat="1" ht="3.75" customHeight="1" x14ac:dyDescent="0.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10"/>
      <c r="AQ157" s="76"/>
      <c r="AR157" s="76"/>
      <c r="AS157" s="93"/>
      <c r="AT157" s="90" t="s">
        <v>239</v>
      </c>
      <c r="AU157" s="76"/>
      <c r="AV157" s="76"/>
      <c r="AW157" s="76"/>
      <c r="AX157" s="76"/>
      <c r="AY157" s="3"/>
      <c r="AZ157" s="3"/>
      <c r="BA157" s="76"/>
    </row>
    <row r="158" spans="2:56" s="16" customFormat="1" x14ac:dyDescent="0.2">
      <c r="C158" s="58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65"/>
      <c r="AP158" s="4"/>
      <c r="AQ158" s="77"/>
      <c r="AR158" s="77"/>
      <c r="AS158" s="93"/>
      <c r="AT158" s="90" t="s">
        <v>240</v>
      </c>
      <c r="AU158" s="77"/>
      <c r="AV158" s="77"/>
      <c r="AW158" s="77"/>
      <c r="AX158" s="77"/>
      <c r="AY158" s="6"/>
      <c r="AZ158" s="6"/>
      <c r="BA158" s="77"/>
      <c r="BB158" s="4"/>
      <c r="BC158" s="4"/>
      <c r="BD158" s="4"/>
    </row>
    <row r="159" spans="2:56" s="16" customFormat="1" x14ac:dyDescent="0.2">
      <c r="C159" s="58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65"/>
      <c r="AP159" s="4"/>
      <c r="AQ159" s="77"/>
      <c r="AR159" s="77"/>
      <c r="AS159" s="93"/>
      <c r="AT159" s="90" t="s">
        <v>241</v>
      </c>
      <c r="AU159" s="77"/>
      <c r="AV159" s="77"/>
      <c r="AW159" s="77"/>
      <c r="AX159" s="77"/>
      <c r="AY159" s="6"/>
      <c r="AZ159" s="6"/>
      <c r="BA159" s="77"/>
      <c r="BB159" s="4"/>
      <c r="BC159" s="4"/>
      <c r="BD159" s="4"/>
    </row>
    <row r="160" spans="2:56" s="16" customFormat="1" x14ac:dyDescent="0.2">
      <c r="C160" s="58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65"/>
      <c r="AP160" s="4"/>
      <c r="AQ160" s="77"/>
      <c r="AR160" s="77"/>
      <c r="AS160" s="93"/>
      <c r="AT160" s="90" t="s">
        <v>242</v>
      </c>
      <c r="AU160" s="77"/>
      <c r="AV160" s="77"/>
      <c r="AW160" s="77"/>
      <c r="AX160" s="77"/>
      <c r="AY160" s="6"/>
      <c r="AZ160" s="6"/>
      <c r="BA160" s="77"/>
      <c r="BB160" s="4"/>
      <c r="BC160" s="4"/>
      <c r="BD160" s="4"/>
    </row>
    <row r="161" spans="3:56" s="16" customFormat="1" x14ac:dyDescent="0.2">
      <c r="C161" s="58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65"/>
      <c r="AP161" s="4"/>
      <c r="AQ161" s="77"/>
      <c r="AR161" s="77"/>
      <c r="AS161" s="93"/>
      <c r="AT161" s="90" t="s">
        <v>243</v>
      </c>
      <c r="AU161" s="77"/>
      <c r="AV161" s="77"/>
      <c r="AW161" s="77"/>
      <c r="AX161" s="77"/>
      <c r="AY161" s="6"/>
      <c r="AZ161" s="6"/>
      <c r="BA161" s="77"/>
      <c r="BB161" s="4"/>
      <c r="BC161" s="4"/>
      <c r="BD161" s="4"/>
    </row>
    <row r="162" spans="3:56" s="16" customFormat="1" x14ac:dyDescent="0.2">
      <c r="C162" s="58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65"/>
      <c r="AP162" s="4"/>
      <c r="AQ162" s="77"/>
      <c r="AR162" s="77"/>
      <c r="AS162" s="93"/>
      <c r="AT162" s="90" t="s">
        <v>244</v>
      </c>
      <c r="AU162" s="77"/>
      <c r="AV162" s="77"/>
      <c r="AW162" s="77"/>
      <c r="AX162" s="77"/>
      <c r="AY162" s="6"/>
      <c r="AZ162" s="6"/>
      <c r="BA162" s="77"/>
      <c r="BB162" s="4"/>
      <c r="BC162" s="4"/>
      <c r="BD162" s="4"/>
    </row>
    <row r="163" spans="3:56" s="16" customFormat="1" x14ac:dyDescent="0.2">
      <c r="C163" s="58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65"/>
      <c r="AP163" s="4"/>
      <c r="AQ163" s="77"/>
      <c r="AR163" s="77"/>
      <c r="AS163" s="93"/>
      <c r="AT163" s="90" t="s">
        <v>245</v>
      </c>
      <c r="AU163" s="77"/>
      <c r="AV163" s="77"/>
      <c r="AW163" s="77"/>
      <c r="AX163" s="77"/>
      <c r="AY163" s="6"/>
      <c r="AZ163" s="6"/>
      <c r="BA163" s="77"/>
      <c r="BB163" s="4"/>
      <c r="BC163" s="4"/>
      <c r="BD163" s="4"/>
    </row>
    <row r="164" spans="3:56" s="16" customFormat="1" x14ac:dyDescent="0.2">
      <c r="C164" s="58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65"/>
      <c r="AP164" s="4"/>
      <c r="AQ164" s="77"/>
      <c r="AR164" s="77"/>
      <c r="AS164" s="93"/>
      <c r="AT164" s="90" t="s">
        <v>246</v>
      </c>
      <c r="AU164" s="77"/>
      <c r="AV164" s="77"/>
      <c r="AW164" s="77"/>
      <c r="AX164" s="77"/>
      <c r="AY164" s="6"/>
      <c r="AZ164" s="6"/>
      <c r="BA164" s="77"/>
      <c r="BB164" s="4"/>
      <c r="BC164" s="4"/>
      <c r="BD164" s="4"/>
    </row>
    <row r="165" spans="3:56" s="16" customFormat="1" x14ac:dyDescent="0.2">
      <c r="C165" s="58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65"/>
      <c r="AP165" s="4"/>
      <c r="AQ165" s="77"/>
      <c r="AR165" s="77"/>
      <c r="AS165" s="93"/>
      <c r="AT165" s="90" t="s">
        <v>247</v>
      </c>
      <c r="AU165" s="77"/>
      <c r="AV165" s="77"/>
      <c r="AW165" s="77"/>
      <c r="AX165" s="77"/>
      <c r="AY165" s="6"/>
      <c r="AZ165" s="6"/>
      <c r="BA165" s="77"/>
      <c r="BB165" s="4"/>
      <c r="BC165" s="4"/>
      <c r="BD165" s="4"/>
    </row>
    <row r="166" spans="3:56" s="16" customFormat="1" x14ac:dyDescent="0.2">
      <c r="C166" s="58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65"/>
      <c r="AP166" s="4"/>
      <c r="AQ166" s="77"/>
      <c r="AR166" s="77"/>
      <c r="AS166" s="93"/>
      <c r="AT166" s="90" t="s">
        <v>248</v>
      </c>
      <c r="AU166" s="77"/>
      <c r="AV166" s="77"/>
      <c r="AW166" s="77"/>
      <c r="AX166" s="77"/>
      <c r="AY166" s="6"/>
      <c r="AZ166" s="6"/>
      <c r="BA166" s="77"/>
      <c r="BB166" s="4"/>
      <c r="BC166" s="4"/>
      <c r="BD166" s="4"/>
    </row>
    <row r="167" spans="3:56" s="16" customFormat="1" x14ac:dyDescent="0.2">
      <c r="C167" s="58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65"/>
      <c r="AP167" s="4"/>
      <c r="AQ167" s="77"/>
      <c r="AR167" s="77"/>
      <c r="AS167" s="93"/>
      <c r="AT167" s="90" t="s">
        <v>249</v>
      </c>
      <c r="AU167" s="77"/>
      <c r="AV167" s="77"/>
      <c r="AW167" s="77"/>
      <c r="AX167" s="77"/>
      <c r="AY167" s="6"/>
      <c r="AZ167" s="6"/>
      <c r="BA167" s="77"/>
      <c r="BB167" s="4"/>
      <c r="BC167" s="4"/>
      <c r="BD167" s="4"/>
    </row>
    <row r="168" spans="3:56" s="16" customFormat="1" x14ac:dyDescent="0.2">
      <c r="C168" s="58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65"/>
      <c r="AP168" s="4"/>
      <c r="AQ168" s="77"/>
      <c r="AR168" s="77"/>
      <c r="AS168" s="93"/>
      <c r="AT168" s="90" t="s">
        <v>250</v>
      </c>
      <c r="AU168" s="77"/>
      <c r="AV168" s="77"/>
      <c r="AW168" s="77"/>
      <c r="AX168" s="77"/>
      <c r="AY168" s="6"/>
      <c r="AZ168" s="6"/>
      <c r="BA168" s="77"/>
      <c r="BB168" s="4"/>
      <c r="BC168" s="4"/>
      <c r="BD168" s="4"/>
    </row>
    <row r="169" spans="3:56" s="16" customFormat="1" x14ac:dyDescent="0.2">
      <c r="C169" s="58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65"/>
      <c r="AP169" s="4"/>
      <c r="AQ169" s="77"/>
      <c r="AR169" s="77"/>
      <c r="AS169" s="93"/>
      <c r="AT169" s="90" t="s">
        <v>251</v>
      </c>
      <c r="AU169" s="77"/>
      <c r="AV169" s="77"/>
      <c r="AW169" s="77"/>
      <c r="AX169" s="77"/>
      <c r="AY169" s="6"/>
      <c r="AZ169" s="6"/>
      <c r="BA169" s="77"/>
      <c r="BB169" s="4"/>
      <c r="BC169" s="4"/>
      <c r="BD169" s="4"/>
    </row>
    <row r="170" spans="3:56" s="16" customFormat="1" x14ac:dyDescent="0.2">
      <c r="C170" s="58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65"/>
      <c r="AP170" s="4"/>
      <c r="AQ170" s="77"/>
      <c r="AR170" s="77"/>
      <c r="AS170" s="93"/>
      <c r="AT170" s="90" t="s">
        <v>252</v>
      </c>
      <c r="AU170" s="77"/>
      <c r="AV170" s="77"/>
      <c r="AW170" s="77"/>
      <c r="AX170" s="77"/>
      <c r="AY170" s="6"/>
      <c r="AZ170" s="6"/>
      <c r="BA170" s="77"/>
      <c r="BB170" s="4"/>
      <c r="BC170" s="4"/>
      <c r="BD170" s="4"/>
    </row>
    <row r="171" spans="3:56" s="16" customFormat="1" x14ac:dyDescent="0.2">
      <c r="C171" s="58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65"/>
      <c r="AP171" s="4"/>
      <c r="AQ171" s="77"/>
      <c r="AR171" s="77"/>
      <c r="AS171" s="93"/>
      <c r="AT171" s="90" t="s">
        <v>253</v>
      </c>
      <c r="AU171" s="77"/>
      <c r="AV171" s="77"/>
      <c r="AW171" s="77"/>
      <c r="AX171" s="77"/>
      <c r="AY171" s="6"/>
      <c r="AZ171" s="6"/>
      <c r="BA171" s="77"/>
      <c r="BB171" s="4"/>
      <c r="BC171" s="4"/>
      <c r="BD171" s="4"/>
    </row>
    <row r="172" spans="3:56" s="16" customFormat="1" x14ac:dyDescent="0.2">
      <c r="C172" s="58"/>
      <c r="D172" s="17"/>
      <c r="E172" s="18"/>
      <c r="F172" s="17"/>
      <c r="G172" s="18"/>
      <c r="H172" s="18"/>
      <c r="I172" s="18"/>
      <c r="J172" s="18"/>
      <c r="K172" s="19"/>
      <c r="L172" s="18"/>
      <c r="M172" s="19"/>
      <c r="N172" s="18"/>
      <c r="O172" s="19"/>
      <c r="P172" s="19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65"/>
      <c r="AP172" s="4"/>
      <c r="AQ172" s="77"/>
      <c r="AR172" s="77"/>
      <c r="AS172" s="93"/>
      <c r="AT172" s="90" t="s">
        <v>254</v>
      </c>
      <c r="AU172" s="77"/>
      <c r="AV172" s="77"/>
      <c r="AW172" s="77"/>
      <c r="AX172" s="77"/>
      <c r="AY172" s="6"/>
      <c r="AZ172" s="6"/>
      <c r="BA172" s="77"/>
      <c r="BB172" s="4"/>
      <c r="BC172" s="4"/>
      <c r="BD172" s="4"/>
    </row>
    <row r="173" spans="3:56" s="16" customFormat="1" x14ac:dyDescent="0.2">
      <c r="C173" s="58"/>
      <c r="D173" s="17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65"/>
      <c r="AP173" s="4"/>
      <c r="AQ173" s="77"/>
      <c r="AR173" s="77"/>
      <c r="AS173" s="93"/>
      <c r="AT173" s="90" t="s">
        <v>255</v>
      </c>
      <c r="AU173" s="77"/>
      <c r="AV173" s="77"/>
      <c r="AW173" s="77"/>
      <c r="AX173" s="77"/>
      <c r="AY173" s="6"/>
      <c r="AZ173" s="6"/>
      <c r="BA173" s="77"/>
      <c r="BB173" s="4"/>
      <c r="BC173" s="4"/>
      <c r="BD173" s="4"/>
    </row>
    <row r="174" spans="3:56" s="16" customFormat="1" x14ac:dyDescent="0.2">
      <c r="C174" s="58"/>
      <c r="D174" s="17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65"/>
      <c r="AP174" s="4"/>
      <c r="AQ174" s="77"/>
      <c r="AR174" s="77"/>
      <c r="AS174" s="93"/>
      <c r="AT174" s="90" t="s">
        <v>256</v>
      </c>
      <c r="AU174" s="77"/>
      <c r="AV174" s="77"/>
      <c r="AW174" s="77"/>
      <c r="AX174" s="77"/>
      <c r="AY174" s="6"/>
      <c r="AZ174" s="6"/>
      <c r="BA174" s="77"/>
      <c r="BB174" s="4"/>
      <c r="BC174" s="4"/>
      <c r="BD174" s="4"/>
    </row>
    <row r="175" spans="3:56" s="16" customFormat="1" x14ac:dyDescent="0.2">
      <c r="C175" s="58"/>
      <c r="D175" s="17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65"/>
      <c r="AP175" s="4"/>
      <c r="AQ175" s="77"/>
      <c r="AR175" s="77"/>
      <c r="AS175" s="93"/>
      <c r="AT175" s="90" t="s">
        <v>257</v>
      </c>
      <c r="AU175" s="77"/>
      <c r="AV175" s="77"/>
      <c r="AW175" s="77"/>
      <c r="AX175" s="77"/>
      <c r="AY175" s="6"/>
      <c r="AZ175" s="6"/>
      <c r="BA175" s="77"/>
      <c r="BB175" s="4"/>
      <c r="BC175" s="4"/>
      <c r="BD175" s="4"/>
    </row>
    <row r="176" spans="3:56" s="16" customFormat="1" x14ac:dyDescent="0.2">
      <c r="C176" s="58"/>
      <c r="D176" s="17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65"/>
      <c r="AP176" s="4"/>
      <c r="AQ176" s="77"/>
      <c r="AR176" s="77"/>
      <c r="AS176" s="93"/>
      <c r="AT176" s="90" t="s">
        <v>258</v>
      </c>
      <c r="AU176" s="77"/>
      <c r="AV176" s="77"/>
      <c r="AW176" s="77"/>
      <c r="AX176" s="77"/>
      <c r="AY176" s="6"/>
      <c r="AZ176" s="6"/>
      <c r="BA176" s="77"/>
      <c r="BB176" s="4"/>
      <c r="BC176" s="4"/>
      <c r="BD176" s="4"/>
    </row>
    <row r="177" spans="3:56" s="16" customFormat="1" x14ac:dyDescent="0.2">
      <c r="C177" s="58"/>
      <c r="D177" s="17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65"/>
      <c r="AP177" s="4"/>
      <c r="AQ177" s="77"/>
      <c r="AR177" s="77"/>
      <c r="AS177" s="93"/>
      <c r="AT177" s="90" t="s">
        <v>259</v>
      </c>
      <c r="AU177" s="77"/>
      <c r="AV177" s="77"/>
      <c r="AW177" s="77"/>
      <c r="AX177" s="77"/>
      <c r="AY177" s="6"/>
      <c r="AZ177" s="6"/>
      <c r="BA177" s="77"/>
      <c r="BB177" s="4"/>
      <c r="BC177" s="4"/>
      <c r="BD177" s="4"/>
    </row>
    <row r="178" spans="3:56" s="16" customFormat="1" x14ac:dyDescent="0.2">
      <c r="C178" s="58"/>
      <c r="D178" s="17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65"/>
      <c r="AP178" s="4"/>
      <c r="AQ178" s="77"/>
      <c r="AR178" s="77"/>
      <c r="AS178" s="93"/>
      <c r="AT178" s="90" t="s">
        <v>260</v>
      </c>
      <c r="AU178" s="77"/>
      <c r="AV178" s="77"/>
      <c r="AW178" s="77"/>
      <c r="AX178" s="77"/>
      <c r="AY178" s="6"/>
      <c r="AZ178" s="6"/>
      <c r="BA178" s="77"/>
      <c r="BB178" s="4"/>
      <c r="BC178" s="4"/>
      <c r="BD178" s="4"/>
    </row>
    <row r="179" spans="3:56" s="16" customFormat="1" x14ac:dyDescent="0.2">
      <c r="C179" s="58"/>
      <c r="D179" s="17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65"/>
      <c r="AP179" s="4"/>
      <c r="AQ179" s="77"/>
      <c r="AR179" s="77"/>
      <c r="AS179" s="93"/>
      <c r="AT179" s="90" t="s">
        <v>261</v>
      </c>
      <c r="AU179" s="77"/>
      <c r="AV179" s="77"/>
      <c r="AW179" s="77"/>
      <c r="AX179" s="77"/>
      <c r="AY179" s="6"/>
      <c r="AZ179" s="6"/>
      <c r="BA179" s="77"/>
      <c r="BB179" s="4"/>
      <c r="BC179" s="4"/>
      <c r="BD179" s="4"/>
    </row>
    <row r="180" spans="3:56" s="16" customFormat="1" x14ac:dyDescent="0.2">
      <c r="C180" s="58"/>
      <c r="D180" s="17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65"/>
      <c r="AP180" s="4"/>
      <c r="AQ180" s="77"/>
      <c r="AR180" s="77"/>
      <c r="AS180" s="93"/>
      <c r="AT180" s="90" t="s">
        <v>262</v>
      </c>
      <c r="AU180" s="77"/>
      <c r="AV180" s="77"/>
      <c r="AW180" s="77"/>
      <c r="AX180" s="77"/>
      <c r="AY180" s="6"/>
      <c r="AZ180" s="6"/>
      <c r="BA180" s="77"/>
      <c r="BB180" s="4"/>
      <c r="BC180" s="4"/>
      <c r="BD180" s="4"/>
    </row>
    <row r="181" spans="3:56" s="16" customFormat="1" x14ac:dyDescent="0.2">
      <c r="C181" s="58"/>
      <c r="D181" s="17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65"/>
      <c r="AP181" s="4"/>
      <c r="AQ181" s="77"/>
      <c r="AR181" s="77"/>
      <c r="AS181" s="93"/>
      <c r="AT181" s="90" t="s">
        <v>263</v>
      </c>
      <c r="AU181" s="77"/>
      <c r="AV181" s="77"/>
      <c r="AW181" s="77"/>
      <c r="AX181" s="77"/>
      <c r="AY181" s="6"/>
      <c r="AZ181" s="6"/>
      <c r="BA181" s="77"/>
      <c r="BB181" s="4"/>
      <c r="BC181" s="4"/>
      <c r="BD181" s="4"/>
    </row>
    <row r="182" spans="3:56" s="16" customFormat="1" x14ac:dyDescent="0.2">
      <c r="C182" s="58"/>
      <c r="D182" s="17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65"/>
      <c r="AP182" s="4"/>
      <c r="AQ182" s="77"/>
      <c r="AR182" s="77"/>
      <c r="AS182" s="93"/>
      <c r="AT182" s="90" t="s">
        <v>264</v>
      </c>
      <c r="AU182" s="77"/>
      <c r="AV182" s="77"/>
      <c r="AW182" s="77"/>
      <c r="AX182" s="77"/>
      <c r="AY182" s="6"/>
      <c r="AZ182" s="6"/>
      <c r="BA182" s="77"/>
      <c r="BB182" s="4"/>
      <c r="BC182" s="4"/>
      <c r="BD182" s="4"/>
    </row>
    <row r="183" spans="3:56" s="16" customFormat="1" x14ac:dyDescent="0.2">
      <c r="C183" s="58"/>
      <c r="D183" s="17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65"/>
      <c r="AP183" s="4"/>
      <c r="AQ183" s="77"/>
      <c r="AR183" s="77"/>
      <c r="AS183" s="93"/>
      <c r="AT183" s="90" t="s">
        <v>265</v>
      </c>
      <c r="AU183" s="77"/>
      <c r="AV183" s="77"/>
      <c r="AW183" s="77"/>
      <c r="AX183" s="77"/>
      <c r="AY183" s="6"/>
      <c r="AZ183" s="6"/>
      <c r="BA183" s="77"/>
      <c r="BB183" s="4"/>
      <c r="BC183" s="4"/>
      <c r="BD183" s="4"/>
    </row>
    <row r="184" spans="3:56" s="16" customFormat="1" x14ac:dyDescent="0.2">
      <c r="C184" s="58"/>
      <c r="D184" s="17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65"/>
      <c r="AP184" s="4"/>
      <c r="AQ184" s="77"/>
      <c r="AR184" s="77"/>
      <c r="AS184" s="93"/>
      <c r="AT184" s="90" t="s">
        <v>266</v>
      </c>
      <c r="AU184" s="77"/>
      <c r="AV184" s="77"/>
      <c r="AW184" s="77"/>
      <c r="AX184" s="77"/>
      <c r="AY184" s="6"/>
      <c r="AZ184" s="6"/>
      <c r="BA184" s="77"/>
      <c r="BB184" s="4"/>
      <c r="BC184" s="4"/>
      <c r="BD184" s="4"/>
    </row>
    <row r="185" spans="3:56" s="16" customFormat="1" x14ac:dyDescent="0.2">
      <c r="C185" s="58"/>
      <c r="D185" s="17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65"/>
      <c r="AP185" s="4"/>
      <c r="AQ185" s="77"/>
      <c r="AR185" s="77"/>
      <c r="AS185" s="93"/>
      <c r="AT185" s="90" t="s">
        <v>267</v>
      </c>
      <c r="AU185" s="77"/>
      <c r="AV185" s="77"/>
      <c r="AW185" s="77"/>
      <c r="AX185" s="77"/>
      <c r="AY185" s="6"/>
      <c r="AZ185" s="6"/>
      <c r="BA185" s="77"/>
      <c r="BB185" s="4"/>
      <c r="BC185" s="4"/>
      <c r="BD185" s="4"/>
    </row>
    <row r="186" spans="3:56" s="16" customFormat="1" x14ac:dyDescent="0.2">
      <c r="C186" s="58"/>
      <c r="D186" s="17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65"/>
      <c r="AP186" s="4"/>
      <c r="AQ186" s="77"/>
      <c r="AR186" s="77"/>
      <c r="AS186" s="93"/>
      <c r="AT186" s="90" t="s">
        <v>268</v>
      </c>
      <c r="AU186" s="77"/>
      <c r="AV186" s="77"/>
      <c r="AW186" s="77"/>
      <c r="AX186" s="77"/>
      <c r="AY186" s="6"/>
      <c r="AZ186" s="6"/>
      <c r="BA186" s="77"/>
      <c r="BB186" s="4"/>
      <c r="BC186" s="4"/>
      <c r="BD186" s="4"/>
    </row>
    <row r="187" spans="3:56" s="16" customFormat="1" x14ac:dyDescent="0.2">
      <c r="C187" s="58"/>
      <c r="D187" s="17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65"/>
      <c r="AP187" s="4"/>
      <c r="AQ187" s="77"/>
      <c r="AR187" s="77"/>
      <c r="AS187" s="93"/>
      <c r="AT187" s="90" t="s">
        <v>269</v>
      </c>
      <c r="AU187" s="77"/>
      <c r="AV187" s="77"/>
      <c r="AW187" s="77"/>
      <c r="AX187" s="77"/>
      <c r="AY187" s="6"/>
      <c r="AZ187" s="6"/>
      <c r="BA187" s="77"/>
      <c r="BB187" s="4"/>
      <c r="BC187" s="4"/>
      <c r="BD187" s="4"/>
    </row>
    <row r="188" spans="3:56" s="16" customFormat="1" x14ac:dyDescent="0.2">
      <c r="C188" s="58"/>
      <c r="D188" s="17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65"/>
      <c r="AP188" s="4"/>
      <c r="AQ188" s="77"/>
      <c r="AR188" s="77"/>
      <c r="AS188" s="93"/>
      <c r="AT188" s="90" t="s">
        <v>270</v>
      </c>
      <c r="AU188" s="77"/>
      <c r="AV188" s="77"/>
      <c r="AW188" s="77"/>
      <c r="AX188" s="77"/>
      <c r="AY188" s="6"/>
      <c r="AZ188" s="6"/>
      <c r="BA188" s="77"/>
      <c r="BB188" s="4"/>
      <c r="BC188" s="4"/>
      <c r="BD188" s="4"/>
    </row>
    <row r="189" spans="3:56" s="16" customFormat="1" x14ac:dyDescent="0.2">
      <c r="C189" s="58"/>
      <c r="D189" s="17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65"/>
      <c r="AP189" s="4"/>
      <c r="AQ189" s="77"/>
      <c r="AR189" s="77"/>
      <c r="AS189" s="93"/>
      <c r="AT189" s="90" t="s">
        <v>271</v>
      </c>
      <c r="AU189" s="77"/>
      <c r="AV189" s="77"/>
      <c r="AW189" s="77"/>
      <c r="AX189" s="77"/>
      <c r="AY189" s="6"/>
      <c r="AZ189" s="6"/>
      <c r="BA189" s="77"/>
      <c r="BB189" s="4"/>
      <c r="BC189" s="4"/>
      <c r="BD189" s="4"/>
    </row>
    <row r="190" spans="3:56" s="16" customFormat="1" x14ac:dyDescent="0.2">
      <c r="C190" s="58"/>
      <c r="D190" s="17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65"/>
      <c r="AP190" s="4"/>
      <c r="AQ190" s="77"/>
      <c r="AR190" s="77"/>
      <c r="AS190" s="93"/>
      <c r="AT190" s="90" t="s">
        <v>272</v>
      </c>
      <c r="AU190" s="77"/>
      <c r="AV190" s="77"/>
      <c r="AW190" s="77"/>
      <c r="AX190" s="77"/>
      <c r="AY190" s="6"/>
      <c r="AZ190" s="6"/>
      <c r="BA190" s="77"/>
      <c r="BB190" s="4"/>
      <c r="BC190" s="4"/>
      <c r="BD190" s="4"/>
    </row>
    <row r="191" spans="3:56" s="16" customFormat="1" x14ac:dyDescent="0.2">
      <c r="C191" s="58"/>
      <c r="D191" s="17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65"/>
      <c r="AP191" s="4"/>
      <c r="AQ191" s="77"/>
      <c r="AR191" s="77"/>
      <c r="AS191" s="93"/>
      <c r="AT191" s="90" t="s">
        <v>273</v>
      </c>
      <c r="AU191" s="77"/>
      <c r="AV191" s="77"/>
      <c r="AW191" s="77"/>
      <c r="AX191" s="77"/>
      <c r="AY191" s="6"/>
      <c r="AZ191" s="6"/>
      <c r="BA191" s="77"/>
      <c r="BB191" s="4"/>
      <c r="BC191" s="4"/>
      <c r="BD191" s="4"/>
    </row>
    <row r="192" spans="3:56" s="11" customFormat="1" x14ac:dyDescent="0.2">
      <c r="C192" s="59"/>
      <c r="D192" s="12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6"/>
      <c r="AP192" s="4"/>
      <c r="AQ192" s="77"/>
      <c r="AR192" s="77"/>
      <c r="AS192" s="93"/>
      <c r="AT192" s="90" t="s">
        <v>274</v>
      </c>
      <c r="AU192" s="77"/>
      <c r="AV192" s="77"/>
      <c r="AW192" s="77"/>
      <c r="AX192" s="77"/>
      <c r="AY192" s="6"/>
      <c r="AZ192" s="6"/>
      <c r="BA192" s="77"/>
      <c r="BB192" s="4"/>
      <c r="BC192" s="4"/>
      <c r="BD192" s="4"/>
    </row>
    <row r="193" spans="3:56" s="11" customFormat="1" x14ac:dyDescent="0.2">
      <c r="C193" s="59"/>
      <c r="D193" s="12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6"/>
      <c r="AP193" s="4"/>
      <c r="AQ193" s="77"/>
      <c r="AR193" s="77"/>
      <c r="AS193" s="93"/>
      <c r="AT193" s="90" t="s">
        <v>275</v>
      </c>
      <c r="AU193" s="77"/>
      <c r="AV193" s="77"/>
      <c r="AW193" s="77"/>
      <c r="AX193" s="77"/>
      <c r="AY193" s="6"/>
      <c r="AZ193" s="6"/>
      <c r="BA193" s="77"/>
      <c r="BB193" s="4"/>
      <c r="BC193" s="4"/>
      <c r="BD193" s="4"/>
    </row>
    <row r="194" spans="3:56" s="11" customFormat="1" x14ac:dyDescent="0.2">
      <c r="C194" s="59"/>
      <c r="D194" s="12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6"/>
      <c r="AP194" s="4"/>
      <c r="AQ194" s="77"/>
      <c r="AR194" s="77"/>
      <c r="AS194" s="93"/>
      <c r="AT194" s="90" t="s">
        <v>276</v>
      </c>
      <c r="AU194" s="77"/>
      <c r="AV194" s="77"/>
      <c r="AW194" s="77"/>
      <c r="AX194" s="77"/>
      <c r="AY194" s="6"/>
      <c r="AZ194" s="6"/>
      <c r="BA194" s="77"/>
      <c r="BB194" s="4"/>
      <c r="BC194" s="4"/>
      <c r="BD194" s="4"/>
    </row>
    <row r="195" spans="3:56" s="11" customFormat="1" x14ac:dyDescent="0.2">
      <c r="C195" s="59"/>
      <c r="D195" s="12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6"/>
      <c r="AP195" s="4"/>
      <c r="AQ195" s="77"/>
      <c r="AR195" s="77"/>
      <c r="AS195" s="93"/>
      <c r="AT195" s="90" t="s">
        <v>277</v>
      </c>
      <c r="AU195" s="77"/>
      <c r="AV195" s="77"/>
      <c r="AW195" s="77"/>
      <c r="AX195" s="77"/>
      <c r="AY195" s="6"/>
      <c r="AZ195" s="6"/>
      <c r="BA195" s="77"/>
      <c r="BB195" s="4"/>
      <c r="BC195" s="4"/>
      <c r="BD195" s="4"/>
    </row>
    <row r="196" spans="3:56" s="11" customFormat="1" x14ac:dyDescent="0.2">
      <c r="C196" s="59"/>
      <c r="D196" s="12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6"/>
      <c r="AP196" s="4"/>
      <c r="AQ196" s="77"/>
      <c r="AR196" s="77"/>
      <c r="AS196" s="93"/>
      <c r="AT196" s="90" t="s">
        <v>278</v>
      </c>
      <c r="AU196" s="77"/>
      <c r="AV196" s="77"/>
      <c r="AW196" s="77"/>
      <c r="AX196" s="77"/>
      <c r="AY196" s="6"/>
      <c r="AZ196" s="6"/>
      <c r="BA196" s="77"/>
      <c r="BB196" s="4"/>
      <c r="BC196" s="4"/>
      <c r="BD196" s="4"/>
    </row>
    <row r="197" spans="3:56" s="11" customFormat="1" x14ac:dyDescent="0.2">
      <c r="C197" s="59"/>
      <c r="D197" s="12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6"/>
      <c r="AP197" s="4"/>
      <c r="AQ197" s="77"/>
      <c r="AR197" s="77"/>
      <c r="AS197" s="93"/>
      <c r="AT197" s="90" t="s">
        <v>279</v>
      </c>
      <c r="AU197" s="77"/>
      <c r="AV197" s="77"/>
      <c r="AW197" s="77"/>
      <c r="AX197" s="77"/>
      <c r="AY197" s="6"/>
      <c r="AZ197" s="6"/>
      <c r="BA197" s="77"/>
      <c r="BB197" s="4"/>
      <c r="BC197" s="4"/>
      <c r="BD197" s="4"/>
    </row>
    <row r="198" spans="3:56" s="11" customFormat="1" x14ac:dyDescent="0.2">
      <c r="C198" s="59"/>
      <c r="D198" s="12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6"/>
      <c r="AP198" s="4"/>
      <c r="AQ198" s="77"/>
      <c r="AR198" s="77"/>
      <c r="AS198" s="93"/>
      <c r="AT198" s="90" t="s">
        <v>280</v>
      </c>
      <c r="AU198" s="77"/>
      <c r="AV198" s="77"/>
      <c r="AW198" s="77"/>
      <c r="AX198" s="77"/>
      <c r="AY198" s="6"/>
      <c r="AZ198" s="6"/>
      <c r="BA198" s="77"/>
      <c r="BB198" s="4"/>
      <c r="BC198" s="4"/>
      <c r="BD198" s="4"/>
    </row>
    <row r="199" spans="3:56" s="11" customFormat="1" x14ac:dyDescent="0.2">
      <c r="C199" s="59"/>
      <c r="D199" s="12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6"/>
      <c r="AP199" s="4"/>
      <c r="AQ199" s="77"/>
      <c r="AR199" s="77"/>
      <c r="AS199" s="93"/>
      <c r="AT199" s="90" t="s">
        <v>281</v>
      </c>
      <c r="AU199" s="77"/>
      <c r="AV199" s="77"/>
      <c r="AW199" s="77"/>
      <c r="AX199" s="77"/>
      <c r="AY199" s="6"/>
      <c r="AZ199" s="6"/>
      <c r="BA199" s="77"/>
      <c r="BB199" s="4"/>
      <c r="BC199" s="4"/>
      <c r="BD199" s="4"/>
    </row>
    <row r="200" spans="3:56" s="11" customFormat="1" x14ac:dyDescent="0.2">
      <c r="C200" s="59"/>
      <c r="D200" s="12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6"/>
      <c r="AP200" s="4"/>
      <c r="AQ200" s="77"/>
      <c r="AR200" s="77"/>
      <c r="AS200" s="93"/>
      <c r="AT200" s="90" t="s">
        <v>282</v>
      </c>
      <c r="AU200" s="77"/>
      <c r="AV200" s="77"/>
      <c r="AW200" s="77"/>
      <c r="AX200" s="77"/>
      <c r="AY200" s="6"/>
      <c r="AZ200" s="6"/>
      <c r="BA200" s="77"/>
      <c r="BB200" s="4"/>
      <c r="BC200" s="4"/>
      <c r="BD200" s="4"/>
    </row>
    <row r="201" spans="3:56" s="11" customFormat="1" x14ac:dyDescent="0.2">
      <c r="C201" s="59"/>
      <c r="D201" s="12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6"/>
      <c r="AP201" s="4"/>
      <c r="AQ201" s="77"/>
      <c r="AR201" s="77"/>
      <c r="AS201" s="93"/>
      <c r="AT201" s="90" t="s">
        <v>283</v>
      </c>
      <c r="AU201" s="77"/>
      <c r="AV201" s="77"/>
      <c r="AW201" s="77"/>
      <c r="AX201" s="77"/>
      <c r="AY201" s="6"/>
      <c r="AZ201" s="6"/>
      <c r="BA201" s="77"/>
      <c r="BB201" s="4"/>
      <c r="BC201" s="4"/>
      <c r="BD201" s="4"/>
    </row>
    <row r="202" spans="3:56" s="11" customFormat="1" x14ac:dyDescent="0.2">
      <c r="C202" s="59"/>
      <c r="D202" s="12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6"/>
      <c r="AP202" s="4"/>
      <c r="AQ202" s="77"/>
      <c r="AR202" s="77"/>
      <c r="AS202" s="93"/>
      <c r="AT202" s="90" t="s">
        <v>284</v>
      </c>
      <c r="AU202" s="77"/>
      <c r="AV202" s="77"/>
      <c r="AW202" s="77"/>
      <c r="AX202" s="77"/>
      <c r="AY202" s="6"/>
      <c r="AZ202" s="6"/>
      <c r="BA202" s="77"/>
      <c r="BB202" s="4"/>
      <c r="BC202" s="4"/>
      <c r="BD202" s="4"/>
    </row>
    <row r="203" spans="3:56" s="11" customFormat="1" x14ac:dyDescent="0.2">
      <c r="C203" s="59"/>
      <c r="D203" s="12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6"/>
      <c r="AP203" s="4"/>
      <c r="AQ203" s="77"/>
      <c r="AR203" s="77"/>
      <c r="AS203" s="93"/>
      <c r="AT203" s="90" t="s">
        <v>285</v>
      </c>
      <c r="AU203" s="77"/>
      <c r="AV203" s="77"/>
      <c r="AW203" s="77"/>
      <c r="AX203" s="77"/>
      <c r="AY203" s="6"/>
      <c r="AZ203" s="6"/>
      <c r="BA203" s="77"/>
      <c r="BB203" s="4"/>
      <c r="BC203" s="4"/>
      <c r="BD203" s="4"/>
    </row>
    <row r="204" spans="3:56" s="11" customFormat="1" x14ac:dyDescent="0.2">
      <c r="C204" s="59"/>
      <c r="D204" s="12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6"/>
      <c r="AP204" s="4"/>
      <c r="AQ204" s="77"/>
      <c r="AR204" s="77"/>
      <c r="AS204" s="93"/>
      <c r="AT204" s="90" t="s">
        <v>286</v>
      </c>
      <c r="AU204" s="77"/>
      <c r="AV204" s="77"/>
      <c r="AW204" s="77"/>
      <c r="AX204" s="77"/>
      <c r="AY204" s="6"/>
      <c r="AZ204" s="6"/>
      <c r="BA204" s="77"/>
      <c r="BB204" s="4"/>
      <c r="BC204" s="4"/>
      <c r="BD204" s="4"/>
    </row>
    <row r="205" spans="3:56" s="11" customFormat="1" x14ac:dyDescent="0.2">
      <c r="C205" s="59"/>
      <c r="D205" s="12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6"/>
      <c r="AP205" s="4"/>
      <c r="AQ205" s="77"/>
      <c r="AR205" s="77"/>
      <c r="AS205" s="93"/>
      <c r="AT205" s="90" t="s">
        <v>287</v>
      </c>
      <c r="AU205" s="77"/>
      <c r="AV205" s="77"/>
      <c r="AW205" s="77"/>
      <c r="AX205" s="77"/>
      <c r="AY205" s="6"/>
      <c r="AZ205" s="6"/>
      <c r="BA205" s="77"/>
      <c r="BB205" s="4"/>
      <c r="BC205" s="4"/>
      <c r="BD205" s="4"/>
    </row>
    <row r="206" spans="3:56" s="11" customFormat="1" x14ac:dyDescent="0.2">
      <c r="C206" s="59"/>
      <c r="D206" s="12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6"/>
      <c r="AP206" s="4"/>
      <c r="AQ206" s="77"/>
      <c r="AR206" s="77"/>
      <c r="AS206" s="93"/>
      <c r="AT206" s="90" t="s">
        <v>288</v>
      </c>
      <c r="AU206" s="77"/>
      <c r="AV206" s="77"/>
      <c r="AW206" s="77"/>
      <c r="AX206" s="77"/>
      <c r="AY206" s="6"/>
      <c r="AZ206" s="6"/>
      <c r="BA206" s="77"/>
      <c r="BB206" s="4"/>
      <c r="BC206" s="4"/>
      <c r="BD206" s="4"/>
    </row>
    <row r="207" spans="3:56" s="11" customFormat="1" x14ac:dyDescent="0.2">
      <c r="C207" s="59"/>
      <c r="D207" s="12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6"/>
      <c r="AP207" s="4"/>
      <c r="AQ207" s="77"/>
      <c r="AR207" s="77"/>
      <c r="AS207" s="93"/>
      <c r="AT207" s="90" t="s">
        <v>289</v>
      </c>
      <c r="AU207" s="77"/>
      <c r="AV207" s="77"/>
      <c r="AW207" s="77"/>
      <c r="AX207" s="77"/>
      <c r="AY207" s="6"/>
      <c r="AZ207" s="6"/>
      <c r="BA207" s="77"/>
      <c r="BB207" s="4"/>
      <c r="BC207" s="4"/>
      <c r="BD207" s="4"/>
    </row>
    <row r="208" spans="3:56" s="11" customFormat="1" x14ac:dyDescent="0.2">
      <c r="C208" s="59"/>
      <c r="D208" s="12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6"/>
      <c r="AP208" s="4"/>
      <c r="AQ208" s="77"/>
      <c r="AR208" s="77"/>
      <c r="AS208" s="93"/>
      <c r="AT208" s="90" t="s">
        <v>290</v>
      </c>
      <c r="AU208" s="77"/>
      <c r="AV208" s="77"/>
      <c r="AW208" s="77"/>
      <c r="AX208" s="77"/>
      <c r="AY208" s="6"/>
      <c r="AZ208" s="6"/>
      <c r="BA208" s="77"/>
      <c r="BB208" s="4"/>
      <c r="BC208" s="4"/>
      <c r="BD208" s="4"/>
    </row>
    <row r="209" spans="3:56" s="11" customFormat="1" x14ac:dyDescent="0.2">
      <c r="C209" s="59"/>
      <c r="D209" s="12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6"/>
      <c r="AP209" s="4"/>
      <c r="AQ209" s="77"/>
      <c r="AR209" s="77"/>
      <c r="AS209" s="93"/>
      <c r="AT209" s="90" t="s">
        <v>291</v>
      </c>
      <c r="AU209" s="77"/>
      <c r="AV209" s="77"/>
      <c r="AW209" s="77"/>
      <c r="AX209" s="77"/>
      <c r="AY209" s="6"/>
      <c r="AZ209" s="6"/>
      <c r="BA209" s="77"/>
      <c r="BB209" s="4"/>
      <c r="BC209" s="4"/>
      <c r="BD209" s="4"/>
    </row>
    <row r="210" spans="3:56" s="11" customFormat="1" x14ac:dyDescent="0.2">
      <c r="C210" s="59"/>
      <c r="D210" s="12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6"/>
      <c r="AP210" s="4"/>
      <c r="AQ210" s="77"/>
      <c r="AR210" s="77"/>
      <c r="AS210" s="93"/>
      <c r="AT210" s="90" t="s">
        <v>292</v>
      </c>
      <c r="AU210" s="77"/>
      <c r="AV210" s="77"/>
      <c r="AW210" s="77"/>
      <c r="AX210" s="77"/>
      <c r="AY210" s="6"/>
      <c r="AZ210" s="6"/>
      <c r="BA210" s="77"/>
      <c r="BB210" s="4"/>
      <c r="BC210" s="4"/>
      <c r="BD210" s="4"/>
    </row>
    <row r="211" spans="3:56" s="11" customFormat="1" x14ac:dyDescent="0.2">
      <c r="C211" s="59"/>
      <c r="D211" s="12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6"/>
      <c r="AP211" s="4"/>
      <c r="AQ211" s="77"/>
      <c r="AR211" s="77"/>
      <c r="AS211" s="93"/>
      <c r="AT211" s="90" t="s">
        <v>293</v>
      </c>
      <c r="AU211" s="77"/>
      <c r="AV211" s="77"/>
      <c r="AW211" s="77"/>
      <c r="AX211" s="77"/>
      <c r="AY211" s="6"/>
      <c r="AZ211" s="6"/>
      <c r="BA211" s="77"/>
      <c r="BB211" s="4"/>
      <c r="BC211" s="4"/>
      <c r="BD211" s="4"/>
    </row>
    <row r="212" spans="3:56" s="11" customFormat="1" x14ac:dyDescent="0.2">
      <c r="C212" s="59"/>
      <c r="D212" s="12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6"/>
      <c r="AP212" s="4"/>
      <c r="AQ212" s="77"/>
      <c r="AR212" s="77"/>
      <c r="AS212" s="93"/>
      <c r="AT212" s="90" t="s">
        <v>294</v>
      </c>
      <c r="AU212" s="77"/>
      <c r="AV212" s="77"/>
      <c r="AW212" s="77"/>
      <c r="AX212" s="77"/>
      <c r="AY212" s="6"/>
      <c r="AZ212" s="6"/>
      <c r="BA212" s="77"/>
      <c r="BB212" s="4"/>
      <c r="BC212" s="4"/>
      <c r="BD212" s="4"/>
    </row>
    <row r="213" spans="3:56" s="11" customFormat="1" x14ac:dyDescent="0.2">
      <c r="C213" s="59"/>
      <c r="D213" s="12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6"/>
      <c r="AP213" s="4"/>
      <c r="AQ213" s="77"/>
      <c r="AR213" s="77"/>
      <c r="AS213" s="93"/>
      <c r="AT213" s="90" t="s">
        <v>295</v>
      </c>
      <c r="AU213" s="77"/>
      <c r="AV213" s="77"/>
      <c r="AW213" s="77"/>
      <c r="AX213" s="77"/>
      <c r="AY213" s="6"/>
      <c r="AZ213" s="6"/>
      <c r="BA213" s="77"/>
      <c r="BB213" s="4"/>
      <c r="BC213" s="4"/>
      <c r="BD213" s="4"/>
    </row>
    <row r="214" spans="3:56" x14ac:dyDescent="0.2">
      <c r="AS214" s="93"/>
      <c r="AT214" s="90" t="s">
        <v>296</v>
      </c>
    </row>
    <row r="215" spans="3:56" x14ac:dyDescent="0.2">
      <c r="AS215" s="93"/>
      <c r="AT215" s="90" t="s">
        <v>297</v>
      </c>
    </row>
    <row r="216" spans="3:56" x14ac:dyDescent="0.2">
      <c r="AS216" s="93"/>
      <c r="AT216" s="90" t="s">
        <v>298</v>
      </c>
    </row>
    <row r="217" spans="3:56" x14ac:dyDescent="0.2">
      <c r="AS217" s="93"/>
      <c r="AT217" s="90" t="s">
        <v>299</v>
      </c>
    </row>
    <row r="218" spans="3:56" x14ac:dyDescent="0.2">
      <c r="AS218" s="93"/>
      <c r="AT218" s="90" t="s">
        <v>300</v>
      </c>
    </row>
    <row r="219" spans="3:56" x14ac:dyDescent="0.2">
      <c r="AS219" s="93"/>
      <c r="AT219" s="90" t="s">
        <v>301</v>
      </c>
    </row>
    <row r="220" spans="3:56" x14ac:dyDescent="0.2">
      <c r="AS220" s="93"/>
      <c r="AT220" s="90" t="s">
        <v>302</v>
      </c>
    </row>
    <row r="221" spans="3:56" x14ac:dyDescent="0.2">
      <c r="AS221" s="93"/>
      <c r="AT221" s="90" t="s">
        <v>303</v>
      </c>
    </row>
    <row r="222" spans="3:56" x14ac:dyDescent="0.2">
      <c r="AS222" s="93"/>
      <c r="AT222" s="90" t="s">
        <v>304</v>
      </c>
    </row>
    <row r="223" spans="3:56" x14ac:dyDescent="0.2">
      <c r="AS223" s="93"/>
      <c r="AT223" s="90" t="s">
        <v>305</v>
      </c>
    </row>
    <row r="224" spans="3:56" x14ac:dyDescent="0.2">
      <c r="AS224" s="93"/>
      <c r="AT224" s="90" t="s">
        <v>306</v>
      </c>
    </row>
    <row r="225" spans="45:46" x14ac:dyDescent="0.2">
      <c r="AS225" s="93"/>
      <c r="AT225" s="90" t="s">
        <v>307</v>
      </c>
    </row>
    <row r="226" spans="45:46" x14ac:dyDescent="0.2">
      <c r="AS226" s="93"/>
      <c r="AT226" s="90" t="s">
        <v>308</v>
      </c>
    </row>
    <row r="227" spans="45:46" x14ac:dyDescent="0.2">
      <c r="AS227" s="93"/>
      <c r="AT227" s="90" t="s">
        <v>309</v>
      </c>
    </row>
    <row r="228" spans="45:46" x14ac:dyDescent="0.2">
      <c r="AS228" s="93"/>
      <c r="AT228" s="90" t="s">
        <v>310</v>
      </c>
    </row>
    <row r="229" spans="45:46" x14ac:dyDescent="0.2">
      <c r="AS229" s="93"/>
      <c r="AT229" s="90" t="s">
        <v>311</v>
      </c>
    </row>
    <row r="230" spans="45:46" x14ac:dyDescent="0.2">
      <c r="AS230" s="93"/>
      <c r="AT230" s="90" t="s">
        <v>312</v>
      </c>
    </row>
    <row r="231" spans="45:46" x14ac:dyDescent="0.2">
      <c r="AS231" s="93"/>
      <c r="AT231" s="90" t="s">
        <v>313</v>
      </c>
    </row>
    <row r="232" spans="45:46" x14ac:dyDescent="0.2">
      <c r="AS232" s="93"/>
      <c r="AT232" s="90" t="s">
        <v>314</v>
      </c>
    </row>
    <row r="233" spans="45:46" x14ac:dyDescent="0.2">
      <c r="AS233" s="93"/>
      <c r="AT233" s="90" t="s">
        <v>315</v>
      </c>
    </row>
    <row r="234" spans="45:46" x14ac:dyDescent="0.2">
      <c r="AS234" s="93"/>
      <c r="AT234" s="90" t="s">
        <v>316</v>
      </c>
    </row>
    <row r="235" spans="45:46" x14ac:dyDescent="0.2">
      <c r="AS235" s="93"/>
      <c r="AT235" s="90" t="s">
        <v>317</v>
      </c>
    </row>
    <row r="236" spans="45:46" x14ac:dyDescent="0.2">
      <c r="AS236" s="93"/>
      <c r="AT236" s="90" t="s">
        <v>318</v>
      </c>
    </row>
    <row r="237" spans="45:46" x14ac:dyDescent="0.2">
      <c r="AS237" s="93"/>
      <c r="AT237" s="90" t="s">
        <v>319</v>
      </c>
    </row>
    <row r="238" spans="45:46" x14ac:dyDescent="0.2">
      <c r="AS238" s="93"/>
      <c r="AT238" s="90" t="s">
        <v>320</v>
      </c>
    </row>
    <row r="239" spans="45:46" x14ac:dyDescent="0.2">
      <c r="AS239" s="93"/>
      <c r="AT239" s="90" t="s">
        <v>321</v>
      </c>
    </row>
    <row r="240" spans="45:46" x14ac:dyDescent="0.2">
      <c r="AS240" s="93"/>
      <c r="AT240" s="90" t="s">
        <v>322</v>
      </c>
    </row>
    <row r="241" spans="45:46" x14ac:dyDescent="0.2">
      <c r="AS241" s="93"/>
      <c r="AT241" s="90" t="s">
        <v>323</v>
      </c>
    </row>
    <row r="242" spans="45:46" x14ac:dyDescent="0.2">
      <c r="AS242" s="93"/>
      <c r="AT242" s="90" t="s">
        <v>324</v>
      </c>
    </row>
    <row r="243" spans="45:46" x14ac:dyDescent="0.2">
      <c r="AS243" s="93"/>
      <c r="AT243" s="90" t="s">
        <v>325</v>
      </c>
    </row>
    <row r="244" spans="45:46" x14ac:dyDescent="0.2">
      <c r="AS244" s="93"/>
      <c r="AT244" s="90" t="s">
        <v>326</v>
      </c>
    </row>
    <row r="245" spans="45:46" x14ac:dyDescent="0.2">
      <c r="AS245" s="93"/>
      <c r="AT245" s="90" t="s">
        <v>327</v>
      </c>
    </row>
    <row r="246" spans="45:46" x14ac:dyDescent="0.2">
      <c r="AS246" s="93"/>
      <c r="AT246" s="90" t="s">
        <v>328</v>
      </c>
    </row>
    <row r="247" spans="45:46" x14ac:dyDescent="0.2">
      <c r="AS247" s="93"/>
      <c r="AT247" s="90" t="s">
        <v>329</v>
      </c>
    </row>
    <row r="248" spans="45:46" x14ac:dyDescent="0.2">
      <c r="AS248" s="93"/>
      <c r="AT248" s="90" t="s">
        <v>330</v>
      </c>
    </row>
    <row r="249" spans="45:46" x14ac:dyDescent="0.2">
      <c r="AS249" s="93"/>
      <c r="AT249" s="90" t="s">
        <v>331</v>
      </c>
    </row>
    <row r="250" spans="45:46" x14ac:dyDescent="0.2">
      <c r="AS250" s="93"/>
      <c r="AT250" s="90" t="s">
        <v>332</v>
      </c>
    </row>
    <row r="251" spans="45:46" x14ac:dyDescent="0.2">
      <c r="AS251" s="93"/>
      <c r="AT251" s="90" t="s">
        <v>333</v>
      </c>
    </row>
    <row r="252" spans="45:46" x14ac:dyDescent="0.2">
      <c r="AS252" s="93"/>
      <c r="AT252" s="90" t="s">
        <v>334</v>
      </c>
    </row>
    <row r="253" spans="45:46" x14ac:dyDescent="0.2">
      <c r="AS253" s="93"/>
      <c r="AT253" s="90" t="s">
        <v>335</v>
      </c>
    </row>
    <row r="254" spans="45:46" x14ac:dyDescent="0.2">
      <c r="AS254" s="93"/>
      <c r="AT254" s="90" t="s">
        <v>336</v>
      </c>
    </row>
    <row r="255" spans="45:46" x14ac:dyDescent="0.2">
      <c r="AS255" s="93"/>
      <c r="AT255" s="90" t="s">
        <v>337</v>
      </c>
    </row>
    <row r="256" spans="45:46" x14ac:dyDescent="0.2">
      <c r="AS256" s="93"/>
      <c r="AT256" s="90" t="s">
        <v>338</v>
      </c>
    </row>
    <row r="257" spans="45:46" x14ac:dyDescent="0.2">
      <c r="AS257" s="93"/>
      <c r="AT257" s="90" t="s">
        <v>339</v>
      </c>
    </row>
    <row r="258" spans="45:46" x14ac:dyDescent="0.2">
      <c r="AS258" s="93"/>
      <c r="AT258" s="90" t="s">
        <v>340</v>
      </c>
    </row>
    <row r="259" spans="45:46" x14ac:dyDescent="0.2">
      <c r="AS259" s="93"/>
      <c r="AT259" s="90" t="s">
        <v>341</v>
      </c>
    </row>
    <row r="260" spans="45:46" x14ac:dyDescent="0.2">
      <c r="AS260" s="93"/>
      <c r="AT260" s="90" t="s">
        <v>342</v>
      </c>
    </row>
    <row r="261" spans="45:46" x14ac:dyDescent="0.2">
      <c r="AS261" s="93"/>
      <c r="AT261" s="90" t="s">
        <v>343</v>
      </c>
    </row>
    <row r="262" spans="45:46" x14ac:dyDescent="0.2">
      <c r="AS262" s="93"/>
      <c r="AT262" s="90" t="s">
        <v>344</v>
      </c>
    </row>
    <row r="263" spans="45:46" x14ac:dyDescent="0.2">
      <c r="AS263" s="93"/>
      <c r="AT263" s="90" t="s">
        <v>345</v>
      </c>
    </row>
    <row r="264" spans="45:46" x14ac:dyDescent="0.2">
      <c r="AS264" s="93"/>
      <c r="AT264" s="90" t="s">
        <v>346</v>
      </c>
    </row>
    <row r="265" spans="45:46" x14ac:dyDescent="0.2">
      <c r="AS265" s="93"/>
      <c r="AT265" s="90" t="s">
        <v>347</v>
      </c>
    </row>
    <row r="266" spans="45:46" x14ac:dyDescent="0.2">
      <c r="AS266" s="93"/>
      <c r="AT266" s="90" t="s">
        <v>348</v>
      </c>
    </row>
    <row r="267" spans="45:46" x14ac:dyDescent="0.2">
      <c r="AS267" s="93"/>
      <c r="AT267" s="90" t="s">
        <v>349</v>
      </c>
    </row>
    <row r="268" spans="45:46" x14ac:dyDescent="0.2">
      <c r="AS268" s="93"/>
      <c r="AT268" s="90" t="s">
        <v>350</v>
      </c>
    </row>
    <row r="269" spans="45:46" x14ac:dyDescent="0.2">
      <c r="AS269" s="93"/>
      <c r="AT269" s="90" t="s">
        <v>351</v>
      </c>
    </row>
    <row r="270" spans="45:46" x14ac:dyDescent="0.2">
      <c r="AS270" s="93"/>
      <c r="AT270" s="90" t="s">
        <v>352</v>
      </c>
    </row>
    <row r="271" spans="45:46" x14ac:dyDescent="0.2">
      <c r="AS271" s="93"/>
      <c r="AT271" s="90" t="s">
        <v>353</v>
      </c>
    </row>
    <row r="272" spans="45:46" x14ac:dyDescent="0.2">
      <c r="AS272" s="93"/>
      <c r="AT272" s="90" t="s">
        <v>354</v>
      </c>
    </row>
    <row r="273" spans="45:46" x14ac:dyDescent="0.2">
      <c r="AS273" s="93"/>
      <c r="AT273" s="90" t="s">
        <v>355</v>
      </c>
    </row>
    <row r="274" spans="45:46" x14ac:dyDescent="0.2">
      <c r="AS274" s="93"/>
      <c r="AT274" s="90" t="s">
        <v>356</v>
      </c>
    </row>
    <row r="275" spans="45:46" x14ac:dyDescent="0.2">
      <c r="AS275" s="93"/>
      <c r="AT275" s="90" t="s">
        <v>357</v>
      </c>
    </row>
    <row r="276" spans="45:46" x14ac:dyDescent="0.2">
      <c r="AS276" s="93"/>
      <c r="AT276" s="90" t="s">
        <v>358</v>
      </c>
    </row>
    <row r="277" spans="45:46" x14ac:dyDescent="0.2">
      <c r="AS277" s="93"/>
      <c r="AT277" s="90" t="s">
        <v>359</v>
      </c>
    </row>
    <row r="278" spans="45:46" x14ac:dyDescent="0.2">
      <c r="AS278" s="93"/>
      <c r="AT278" s="90" t="s">
        <v>360</v>
      </c>
    </row>
    <row r="279" spans="45:46" x14ac:dyDescent="0.2">
      <c r="AS279" s="93"/>
      <c r="AT279" s="90" t="s">
        <v>361</v>
      </c>
    </row>
    <row r="280" spans="45:46" x14ac:dyDescent="0.2">
      <c r="AS280" s="93"/>
      <c r="AT280" s="90" t="s">
        <v>362</v>
      </c>
    </row>
    <row r="281" spans="45:46" x14ac:dyDescent="0.2">
      <c r="AS281" s="93"/>
      <c r="AT281" s="90" t="s">
        <v>363</v>
      </c>
    </row>
    <row r="282" spans="45:46" x14ac:dyDescent="0.2">
      <c r="AS282" s="93"/>
      <c r="AT282" s="90" t="s">
        <v>364</v>
      </c>
    </row>
    <row r="283" spans="45:46" x14ac:dyDescent="0.2">
      <c r="AS283" s="93"/>
      <c r="AT283" s="90" t="s">
        <v>365</v>
      </c>
    </row>
    <row r="284" spans="45:46" x14ac:dyDescent="0.2">
      <c r="AS284" s="93"/>
      <c r="AT284" s="90" t="s">
        <v>366</v>
      </c>
    </row>
    <row r="285" spans="45:46" x14ac:dyDescent="0.2">
      <c r="AS285" s="93"/>
      <c r="AT285" s="90" t="s">
        <v>367</v>
      </c>
    </row>
    <row r="286" spans="45:46" x14ac:dyDescent="0.2">
      <c r="AS286" s="93"/>
      <c r="AT286" s="90" t="s">
        <v>368</v>
      </c>
    </row>
    <row r="287" spans="45:46" x14ac:dyDescent="0.2">
      <c r="AS287" s="93"/>
      <c r="AT287" s="90" t="s">
        <v>369</v>
      </c>
    </row>
    <row r="288" spans="45:46" x14ac:dyDescent="0.2">
      <c r="AS288" s="93"/>
      <c r="AT288" s="90" t="s">
        <v>370</v>
      </c>
    </row>
    <row r="289" spans="45:46" x14ac:dyDescent="0.2">
      <c r="AS289" s="93"/>
      <c r="AT289" s="90" t="s">
        <v>371</v>
      </c>
    </row>
    <row r="290" spans="45:46" x14ac:dyDescent="0.2">
      <c r="AS290" s="93"/>
      <c r="AT290" s="90" t="s">
        <v>372</v>
      </c>
    </row>
    <row r="291" spans="45:46" x14ac:dyDescent="0.2">
      <c r="AS291" s="93"/>
      <c r="AT291" s="90" t="s">
        <v>373</v>
      </c>
    </row>
    <row r="292" spans="45:46" x14ac:dyDescent="0.2">
      <c r="AS292" s="93"/>
      <c r="AT292" s="90" t="s">
        <v>374</v>
      </c>
    </row>
    <row r="293" spans="45:46" x14ac:dyDescent="0.2">
      <c r="AS293" s="93"/>
      <c r="AT293" s="90" t="s">
        <v>375</v>
      </c>
    </row>
    <row r="294" spans="45:46" x14ac:dyDescent="0.2">
      <c r="AS294" s="93"/>
      <c r="AT294" s="90" t="s">
        <v>376</v>
      </c>
    </row>
    <row r="295" spans="45:46" x14ac:dyDescent="0.2">
      <c r="AS295" s="93"/>
      <c r="AT295" s="90" t="s">
        <v>377</v>
      </c>
    </row>
    <row r="296" spans="45:46" x14ac:dyDescent="0.2">
      <c r="AS296" s="93"/>
      <c r="AT296" s="90" t="s">
        <v>378</v>
      </c>
    </row>
    <row r="297" spans="45:46" x14ac:dyDescent="0.2">
      <c r="AS297" s="93"/>
      <c r="AT297" s="90" t="s">
        <v>379</v>
      </c>
    </row>
    <row r="298" spans="45:46" x14ac:dyDescent="0.2">
      <c r="AS298" s="93"/>
      <c r="AT298" s="90" t="s">
        <v>380</v>
      </c>
    </row>
    <row r="299" spans="45:46" x14ac:dyDescent="0.2">
      <c r="AS299" s="93"/>
      <c r="AT299" s="90" t="s">
        <v>381</v>
      </c>
    </row>
    <row r="300" spans="45:46" x14ac:dyDescent="0.2">
      <c r="AS300" s="93"/>
      <c r="AT300" s="90" t="s">
        <v>382</v>
      </c>
    </row>
    <row r="301" spans="45:46" x14ac:dyDescent="0.2">
      <c r="AS301" s="93"/>
      <c r="AT301" s="90" t="s">
        <v>383</v>
      </c>
    </row>
    <row r="302" spans="45:46" x14ac:dyDescent="0.2">
      <c r="AS302" s="93"/>
      <c r="AT302" s="90" t="s">
        <v>384</v>
      </c>
    </row>
    <row r="303" spans="45:46" x14ac:dyDescent="0.2">
      <c r="AS303" s="93"/>
      <c r="AT303" s="90" t="s">
        <v>385</v>
      </c>
    </row>
    <row r="304" spans="45:46" x14ac:dyDescent="0.2">
      <c r="AS304" s="93"/>
      <c r="AT304" s="90" t="s">
        <v>386</v>
      </c>
    </row>
    <row r="305" spans="45:46" x14ac:dyDescent="0.2">
      <c r="AS305" s="93"/>
      <c r="AT305" s="90" t="s">
        <v>387</v>
      </c>
    </row>
    <row r="306" spans="45:46" x14ac:dyDescent="0.2">
      <c r="AS306" s="93"/>
      <c r="AT306" s="90" t="s">
        <v>388</v>
      </c>
    </row>
    <row r="307" spans="45:46" x14ac:dyDescent="0.2">
      <c r="AS307" s="93"/>
      <c r="AT307" s="90" t="s">
        <v>389</v>
      </c>
    </row>
    <row r="308" spans="45:46" x14ac:dyDescent="0.2">
      <c r="AS308" s="93"/>
      <c r="AT308" s="90" t="s">
        <v>390</v>
      </c>
    </row>
    <row r="309" spans="45:46" x14ac:dyDescent="0.2">
      <c r="AS309" s="93"/>
      <c r="AT309" s="90" t="s">
        <v>391</v>
      </c>
    </row>
    <row r="310" spans="45:46" x14ac:dyDescent="0.2">
      <c r="AS310" s="93"/>
      <c r="AT310" s="90" t="s">
        <v>392</v>
      </c>
    </row>
    <row r="311" spans="45:46" x14ac:dyDescent="0.2">
      <c r="AS311" s="93"/>
      <c r="AT311" s="90" t="s">
        <v>393</v>
      </c>
    </row>
    <row r="312" spans="45:46" x14ac:dyDescent="0.2">
      <c r="AS312" s="93"/>
      <c r="AT312" s="90" t="s">
        <v>394</v>
      </c>
    </row>
    <row r="313" spans="45:46" x14ac:dyDescent="0.2">
      <c r="AS313" s="93"/>
      <c r="AT313" s="90" t="s">
        <v>395</v>
      </c>
    </row>
    <row r="314" spans="45:46" x14ac:dyDescent="0.2">
      <c r="AS314" s="93"/>
      <c r="AT314" s="90" t="s">
        <v>396</v>
      </c>
    </row>
    <row r="315" spans="45:46" x14ac:dyDescent="0.2">
      <c r="AS315" s="93"/>
      <c r="AT315" s="90" t="s">
        <v>397</v>
      </c>
    </row>
    <row r="316" spans="45:46" x14ac:dyDescent="0.2">
      <c r="AS316" s="93"/>
      <c r="AT316" s="90" t="s">
        <v>398</v>
      </c>
    </row>
    <row r="317" spans="45:46" x14ac:dyDescent="0.2">
      <c r="AS317" s="93"/>
      <c r="AT317" s="90" t="s">
        <v>399</v>
      </c>
    </row>
    <row r="318" spans="45:46" x14ac:dyDescent="0.2">
      <c r="AS318" s="93"/>
      <c r="AT318" s="90" t="s">
        <v>400</v>
      </c>
    </row>
    <row r="319" spans="45:46" x14ac:dyDescent="0.2">
      <c r="AS319" s="93"/>
      <c r="AT319" s="90" t="s">
        <v>401</v>
      </c>
    </row>
    <row r="320" spans="45:46" x14ac:dyDescent="0.2">
      <c r="AS320" s="93"/>
      <c r="AT320" s="90" t="s">
        <v>402</v>
      </c>
    </row>
    <row r="321" spans="45:46" x14ac:dyDescent="0.2">
      <c r="AS321" s="93"/>
      <c r="AT321" s="90" t="s">
        <v>403</v>
      </c>
    </row>
    <row r="322" spans="45:46" x14ac:dyDescent="0.2">
      <c r="AS322" s="93"/>
      <c r="AT322" s="90" t="s">
        <v>404</v>
      </c>
    </row>
    <row r="323" spans="45:46" x14ac:dyDescent="0.2">
      <c r="AS323" s="93"/>
      <c r="AT323" s="90" t="s">
        <v>405</v>
      </c>
    </row>
    <row r="324" spans="45:46" x14ac:dyDescent="0.2">
      <c r="AS324" s="93"/>
      <c r="AT324" s="90" t="s">
        <v>406</v>
      </c>
    </row>
    <row r="325" spans="45:46" x14ac:dyDescent="0.2">
      <c r="AS325" s="93"/>
      <c r="AT325" s="90" t="s">
        <v>407</v>
      </c>
    </row>
    <row r="326" spans="45:46" x14ac:dyDescent="0.2">
      <c r="AS326" s="93"/>
      <c r="AT326" s="90" t="s">
        <v>408</v>
      </c>
    </row>
    <row r="327" spans="45:46" x14ac:dyDescent="0.2">
      <c r="AS327" s="93"/>
      <c r="AT327" s="90" t="s">
        <v>409</v>
      </c>
    </row>
    <row r="328" spans="45:46" x14ac:dyDescent="0.2">
      <c r="AS328" s="93"/>
      <c r="AT328" s="90" t="s">
        <v>410</v>
      </c>
    </row>
    <row r="329" spans="45:46" x14ac:dyDescent="0.2">
      <c r="AS329" s="93"/>
      <c r="AT329" s="90" t="s">
        <v>411</v>
      </c>
    </row>
    <row r="330" spans="45:46" x14ac:dyDescent="0.2">
      <c r="AS330" s="93"/>
      <c r="AT330" s="90" t="s">
        <v>412</v>
      </c>
    </row>
    <row r="331" spans="45:46" x14ac:dyDescent="0.2">
      <c r="AS331" s="93"/>
      <c r="AT331" s="90" t="s">
        <v>413</v>
      </c>
    </row>
    <row r="332" spans="45:46" x14ac:dyDescent="0.2">
      <c r="AS332" s="93"/>
      <c r="AT332" s="90" t="s">
        <v>414</v>
      </c>
    </row>
    <row r="333" spans="45:46" x14ac:dyDescent="0.2">
      <c r="AS333" s="93"/>
      <c r="AT333" s="90" t="s">
        <v>415</v>
      </c>
    </row>
    <row r="334" spans="45:46" x14ac:dyDescent="0.2">
      <c r="AS334" s="93"/>
      <c r="AT334" s="90" t="s">
        <v>416</v>
      </c>
    </row>
    <row r="335" spans="45:46" x14ac:dyDescent="0.2">
      <c r="AS335" s="93"/>
      <c r="AT335" s="90" t="s">
        <v>417</v>
      </c>
    </row>
    <row r="336" spans="45:46" x14ac:dyDescent="0.2">
      <c r="AS336" s="93"/>
      <c r="AT336" s="90" t="s">
        <v>418</v>
      </c>
    </row>
    <row r="337" spans="45:46" x14ac:dyDescent="0.2">
      <c r="AS337" s="93"/>
      <c r="AT337" s="90" t="s">
        <v>419</v>
      </c>
    </row>
    <row r="338" spans="45:46" x14ac:dyDescent="0.2">
      <c r="AS338" s="93"/>
      <c r="AT338" s="90" t="s">
        <v>420</v>
      </c>
    </row>
    <row r="339" spans="45:46" x14ac:dyDescent="0.2">
      <c r="AS339" s="93"/>
      <c r="AT339" s="90" t="s">
        <v>421</v>
      </c>
    </row>
    <row r="340" spans="45:46" x14ac:dyDescent="0.2">
      <c r="AS340" s="93"/>
      <c r="AT340" s="90" t="s">
        <v>422</v>
      </c>
    </row>
    <row r="341" spans="45:46" x14ac:dyDescent="0.2">
      <c r="AS341" s="93"/>
      <c r="AT341" s="90" t="s">
        <v>423</v>
      </c>
    </row>
    <row r="342" spans="45:46" x14ac:dyDescent="0.2">
      <c r="AS342" s="93"/>
      <c r="AT342" s="90" t="s">
        <v>424</v>
      </c>
    </row>
    <row r="343" spans="45:46" x14ac:dyDescent="0.2">
      <c r="AS343" s="93"/>
      <c r="AT343" s="90" t="s">
        <v>425</v>
      </c>
    </row>
    <row r="344" spans="45:46" x14ac:dyDescent="0.2">
      <c r="AS344" s="93"/>
      <c r="AT344" s="90" t="s">
        <v>426</v>
      </c>
    </row>
    <row r="345" spans="45:46" x14ac:dyDescent="0.2">
      <c r="AS345" s="93"/>
      <c r="AT345" s="90" t="s">
        <v>427</v>
      </c>
    </row>
    <row r="346" spans="45:46" x14ac:dyDescent="0.2">
      <c r="AS346" s="93"/>
      <c r="AT346" s="90" t="s">
        <v>428</v>
      </c>
    </row>
    <row r="347" spans="45:46" x14ac:dyDescent="0.2">
      <c r="AS347" s="93"/>
      <c r="AT347" s="90" t="s">
        <v>429</v>
      </c>
    </row>
    <row r="348" spans="45:46" x14ac:dyDescent="0.2">
      <c r="AS348" s="93"/>
      <c r="AT348" s="90" t="s">
        <v>430</v>
      </c>
    </row>
    <row r="349" spans="45:46" x14ac:dyDescent="0.2">
      <c r="AS349" s="93"/>
      <c r="AT349" s="90" t="s">
        <v>431</v>
      </c>
    </row>
    <row r="350" spans="45:46" x14ac:dyDescent="0.2">
      <c r="AS350" s="93"/>
      <c r="AT350" s="90" t="s">
        <v>432</v>
      </c>
    </row>
    <row r="351" spans="45:46" x14ac:dyDescent="0.2">
      <c r="AS351" s="93"/>
      <c r="AT351" s="90" t="s">
        <v>433</v>
      </c>
    </row>
    <row r="352" spans="45:46" x14ac:dyDescent="0.2">
      <c r="AS352" s="93"/>
      <c r="AT352" s="90" t="s">
        <v>434</v>
      </c>
    </row>
    <row r="353" spans="45:46" x14ac:dyDescent="0.2">
      <c r="AS353" s="93"/>
      <c r="AT353" s="90" t="s">
        <v>435</v>
      </c>
    </row>
    <row r="354" spans="45:46" x14ac:dyDescent="0.2">
      <c r="AS354" s="93"/>
      <c r="AT354" s="90" t="s">
        <v>436</v>
      </c>
    </row>
    <row r="355" spans="45:46" x14ac:dyDescent="0.2">
      <c r="AS355" s="93"/>
      <c r="AT355" s="90" t="s">
        <v>437</v>
      </c>
    </row>
    <row r="356" spans="45:46" x14ac:dyDescent="0.2">
      <c r="AS356" s="93"/>
      <c r="AT356" s="90" t="s">
        <v>438</v>
      </c>
    </row>
    <row r="357" spans="45:46" x14ac:dyDescent="0.2">
      <c r="AS357" s="93"/>
      <c r="AT357" s="90" t="s">
        <v>439</v>
      </c>
    </row>
    <row r="358" spans="45:46" x14ac:dyDescent="0.2">
      <c r="AS358" s="93"/>
      <c r="AT358" s="90" t="s">
        <v>440</v>
      </c>
    </row>
    <row r="359" spans="45:46" x14ac:dyDescent="0.2">
      <c r="AS359" s="93"/>
      <c r="AT359" s="90" t="s">
        <v>441</v>
      </c>
    </row>
    <row r="360" spans="45:46" x14ac:dyDescent="0.2">
      <c r="AS360" s="93"/>
      <c r="AT360" s="90" t="s">
        <v>442</v>
      </c>
    </row>
    <row r="361" spans="45:46" x14ac:dyDescent="0.2">
      <c r="AS361" s="93"/>
      <c r="AT361" s="90" t="s">
        <v>443</v>
      </c>
    </row>
    <row r="362" spans="45:46" x14ac:dyDescent="0.2">
      <c r="AS362" s="93"/>
      <c r="AT362" s="90" t="s">
        <v>444</v>
      </c>
    </row>
    <row r="363" spans="45:46" x14ac:dyDescent="0.2">
      <c r="AS363" s="93"/>
      <c r="AT363" s="90" t="s">
        <v>445</v>
      </c>
    </row>
    <row r="364" spans="45:46" x14ac:dyDescent="0.2">
      <c r="AS364" s="93"/>
      <c r="AT364" s="90" t="s">
        <v>446</v>
      </c>
    </row>
    <row r="365" spans="45:46" x14ac:dyDescent="0.2">
      <c r="AS365" s="93"/>
      <c r="AT365" s="90" t="s">
        <v>447</v>
      </c>
    </row>
    <row r="366" spans="45:46" x14ac:dyDescent="0.2">
      <c r="AS366" s="93"/>
      <c r="AT366" s="90" t="s">
        <v>448</v>
      </c>
    </row>
    <row r="367" spans="45:46" x14ac:dyDescent="0.2">
      <c r="AS367" s="93"/>
      <c r="AT367" s="90" t="s">
        <v>449</v>
      </c>
    </row>
    <row r="368" spans="45:46" x14ac:dyDescent="0.2">
      <c r="AS368" s="93"/>
      <c r="AT368" s="90" t="s">
        <v>450</v>
      </c>
    </row>
    <row r="369" spans="45:46" x14ac:dyDescent="0.2">
      <c r="AS369" s="93"/>
      <c r="AT369" s="90" t="s">
        <v>451</v>
      </c>
    </row>
    <row r="370" spans="45:46" x14ac:dyDescent="0.2">
      <c r="AS370" s="93"/>
      <c r="AT370" s="90" t="s">
        <v>452</v>
      </c>
    </row>
    <row r="371" spans="45:46" x14ac:dyDescent="0.2">
      <c r="AS371" s="93"/>
      <c r="AT371" s="90" t="s">
        <v>453</v>
      </c>
    </row>
    <row r="372" spans="45:46" x14ac:dyDescent="0.2">
      <c r="AS372" s="93"/>
      <c r="AT372" s="90" t="s">
        <v>454</v>
      </c>
    </row>
    <row r="373" spans="45:46" x14ac:dyDescent="0.2">
      <c r="AS373" s="93"/>
      <c r="AT373" s="90" t="s">
        <v>455</v>
      </c>
    </row>
    <row r="374" spans="45:46" x14ac:dyDescent="0.2">
      <c r="AS374" s="93"/>
      <c r="AT374" s="90" t="s">
        <v>456</v>
      </c>
    </row>
    <row r="375" spans="45:46" x14ac:dyDescent="0.2">
      <c r="AS375" s="93"/>
      <c r="AT375" s="90" t="s">
        <v>457</v>
      </c>
    </row>
    <row r="376" spans="45:46" x14ac:dyDescent="0.2">
      <c r="AS376" s="93"/>
      <c r="AT376" s="90" t="s">
        <v>458</v>
      </c>
    </row>
    <row r="377" spans="45:46" x14ac:dyDescent="0.2">
      <c r="AS377" s="93"/>
      <c r="AT377" s="90" t="s">
        <v>459</v>
      </c>
    </row>
    <row r="378" spans="45:46" x14ac:dyDescent="0.2">
      <c r="AS378" s="93"/>
      <c r="AT378" s="90" t="s">
        <v>460</v>
      </c>
    </row>
    <row r="379" spans="45:46" x14ac:dyDescent="0.2">
      <c r="AS379" s="93"/>
      <c r="AT379" s="90" t="s">
        <v>461</v>
      </c>
    </row>
    <row r="380" spans="45:46" x14ac:dyDescent="0.2">
      <c r="AS380" s="93"/>
      <c r="AT380" s="90" t="s">
        <v>462</v>
      </c>
    </row>
    <row r="381" spans="45:46" x14ac:dyDescent="0.2">
      <c r="AS381" s="93"/>
      <c r="AT381" s="90" t="s">
        <v>463</v>
      </c>
    </row>
    <row r="382" spans="45:46" x14ac:dyDescent="0.2">
      <c r="AS382" s="93"/>
      <c r="AT382" s="90" t="s">
        <v>464</v>
      </c>
    </row>
    <row r="383" spans="45:46" x14ac:dyDescent="0.2">
      <c r="AS383" s="93"/>
      <c r="AT383" s="90" t="s">
        <v>465</v>
      </c>
    </row>
    <row r="384" spans="45:46" x14ac:dyDescent="0.2">
      <c r="AS384" s="93"/>
      <c r="AT384" s="90" t="s">
        <v>466</v>
      </c>
    </row>
    <row r="385" spans="45:46" x14ac:dyDescent="0.2">
      <c r="AS385" s="93"/>
      <c r="AT385" s="90" t="s">
        <v>467</v>
      </c>
    </row>
    <row r="386" spans="45:46" x14ac:dyDescent="0.2">
      <c r="AS386" s="93"/>
      <c r="AT386" s="90" t="s">
        <v>468</v>
      </c>
    </row>
    <row r="387" spans="45:46" x14ac:dyDescent="0.2">
      <c r="AS387" s="93"/>
      <c r="AT387" s="90" t="s">
        <v>469</v>
      </c>
    </row>
    <row r="388" spans="45:46" x14ac:dyDescent="0.2">
      <c r="AS388" s="93"/>
      <c r="AT388" s="90" t="s">
        <v>470</v>
      </c>
    </row>
    <row r="389" spans="45:46" x14ac:dyDescent="0.2">
      <c r="AS389" s="93"/>
      <c r="AT389" s="90" t="s">
        <v>471</v>
      </c>
    </row>
    <row r="390" spans="45:46" x14ac:dyDescent="0.2">
      <c r="AS390" s="93"/>
      <c r="AT390" s="90" t="s">
        <v>472</v>
      </c>
    </row>
    <row r="391" spans="45:46" x14ac:dyDescent="0.2">
      <c r="AS391" s="93"/>
      <c r="AT391" s="90" t="s">
        <v>473</v>
      </c>
    </row>
    <row r="392" spans="45:46" x14ac:dyDescent="0.2">
      <c r="AS392" s="93"/>
      <c r="AT392" s="90" t="s">
        <v>474</v>
      </c>
    </row>
    <row r="393" spans="45:46" x14ac:dyDescent="0.2">
      <c r="AS393" s="93"/>
      <c r="AT393" s="90" t="s">
        <v>475</v>
      </c>
    </row>
    <row r="394" spans="45:46" x14ac:dyDescent="0.2">
      <c r="AS394" s="93"/>
      <c r="AT394" s="90" t="s">
        <v>476</v>
      </c>
    </row>
    <row r="395" spans="45:46" x14ac:dyDescent="0.2">
      <c r="AS395" s="93"/>
      <c r="AT395" s="90" t="s">
        <v>477</v>
      </c>
    </row>
    <row r="396" spans="45:46" x14ac:dyDescent="0.2">
      <c r="AS396" s="93"/>
      <c r="AT396" s="90" t="s">
        <v>478</v>
      </c>
    </row>
    <row r="397" spans="45:46" x14ac:dyDescent="0.2">
      <c r="AS397" s="93"/>
      <c r="AT397" s="90" t="s">
        <v>479</v>
      </c>
    </row>
    <row r="398" spans="45:46" x14ac:dyDescent="0.2">
      <c r="AS398" s="93"/>
      <c r="AT398" s="90" t="s">
        <v>480</v>
      </c>
    </row>
    <row r="399" spans="45:46" x14ac:dyDescent="0.2">
      <c r="AS399" s="93"/>
      <c r="AT399" s="90" t="s">
        <v>481</v>
      </c>
    </row>
    <row r="400" spans="45:46" x14ac:dyDescent="0.2">
      <c r="AS400" s="93"/>
      <c r="AT400" s="90" t="s">
        <v>482</v>
      </c>
    </row>
    <row r="401" spans="45:46" x14ac:dyDescent="0.2">
      <c r="AS401" s="93"/>
      <c r="AT401" s="90" t="s">
        <v>483</v>
      </c>
    </row>
    <row r="402" spans="45:46" x14ac:dyDescent="0.2">
      <c r="AS402" s="93"/>
      <c r="AT402" s="90" t="s">
        <v>484</v>
      </c>
    </row>
    <row r="403" spans="45:46" x14ac:dyDescent="0.2">
      <c r="AS403" s="93"/>
      <c r="AT403" s="90" t="s">
        <v>485</v>
      </c>
    </row>
    <row r="404" spans="45:46" x14ac:dyDescent="0.2">
      <c r="AS404" s="93"/>
      <c r="AT404" s="90" t="s">
        <v>486</v>
      </c>
    </row>
    <row r="405" spans="45:46" x14ac:dyDescent="0.2">
      <c r="AS405" s="93"/>
      <c r="AT405" s="90" t="s">
        <v>487</v>
      </c>
    </row>
    <row r="406" spans="45:46" x14ac:dyDescent="0.2">
      <c r="AS406" s="93"/>
      <c r="AT406" s="90" t="s">
        <v>488</v>
      </c>
    </row>
    <row r="407" spans="45:46" x14ac:dyDescent="0.2">
      <c r="AS407" s="93"/>
      <c r="AT407" s="90" t="s">
        <v>489</v>
      </c>
    </row>
    <row r="408" spans="45:46" x14ac:dyDescent="0.2">
      <c r="AS408" s="93"/>
      <c r="AT408" s="90" t="s">
        <v>490</v>
      </c>
    </row>
    <row r="409" spans="45:46" x14ac:dyDescent="0.2">
      <c r="AS409" s="93"/>
      <c r="AT409" s="90" t="s">
        <v>491</v>
      </c>
    </row>
    <row r="410" spans="45:46" x14ac:dyDescent="0.2">
      <c r="AS410" s="93"/>
      <c r="AT410" s="90" t="s">
        <v>492</v>
      </c>
    </row>
    <row r="411" spans="45:46" x14ac:dyDescent="0.2">
      <c r="AS411" s="93"/>
      <c r="AT411" s="90" t="s">
        <v>493</v>
      </c>
    </row>
    <row r="412" spans="45:46" x14ac:dyDescent="0.2">
      <c r="AS412" s="93"/>
      <c r="AT412" s="90" t="s">
        <v>494</v>
      </c>
    </row>
    <row r="413" spans="45:46" x14ac:dyDescent="0.2">
      <c r="AS413" s="93"/>
      <c r="AT413" s="90" t="s">
        <v>495</v>
      </c>
    </row>
    <row r="414" spans="45:46" x14ac:dyDescent="0.2">
      <c r="AS414" s="93"/>
      <c r="AT414" s="90" t="s">
        <v>496</v>
      </c>
    </row>
    <row r="415" spans="45:46" x14ac:dyDescent="0.2">
      <c r="AS415" s="93"/>
      <c r="AT415" s="90" t="s">
        <v>497</v>
      </c>
    </row>
    <row r="416" spans="45:46" x14ac:dyDescent="0.2">
      <c r="AS416" s="93"/>
      <c r="AT416" s="90" t="s">
        <v>498</v>
      </c>
    </row>
    <row r="417" spans="45:46" x14ac:dyDescent="0.2">
      <c r="AS417" s="93"/>
      <c r="AT417" s="90" t="s">
        <v>499</v>
      </c>
    </row>
    <row r="418" spans="45:46" x14ac:dyDescent="0.2">
      <c r="AS418" s="93"/>
      <c r="AT418" s="90" t="s">
        <v>500</v>
      </c>
    </row>
    <row r="419" spans="45:46" x14ac:dyDescent="0.2">
      <c r="AS419" s="93"/>
      <c r="AT419" s="90" t="s">
        <v>501</v>
      </c>
    </row>
    <row r="420" spans="45:46" x14ac:dyDescent="0.2">
      <c r="AS420" s="93"/>
      <c r="AT420" s="90" t="s">
        <v>502</v>
      </c>
    </row>
    <row r="421" spans="45:46" x14ac:dyDescent="0.2">
      <c r="AS421" s="93"/>
      <c r="AT421" s="90" t="s">
        <v>503</v>
      </c>
    </row>
    <row r="422" spans="45:46" x14ac:dyDescent="0.2">
      <c r="AS422" s="93"/>
      <c r="AT422" s="90" t="s">
        <v>504</v>
      </c>
    </row>
    <row r="423" spans="45:46" x14ac:dyDescent="0.2">
      <c r="AS423" s="93"/>
      <c r="AT423" s="90" t="s">
        <v>505</v>
      </c>
    </row>
    <row r="424" spans="45:46" x14ac:dyDescent="0.2">
      <c r="AS424" s="93"/>
      <c r="AT424" s="90" t="s">
        <v>506</v>
      </c>
    </row>
    <row r="425" spans="45:46" x14ac:dyDescent="0.2">
      <c r="AS425" s="93"/>
      <c r="AT425" s="90" t="s">
        <v>507</v>
      </c>
    </row>
    <row r="426" spans="45:46" x14ac:dyDescent="0.2">
      <c r="AS426" s="93"/>
      <c r="AT426" s="90" t="s">
        <v>508</v>
      </c>
    </row>
    <row r="427" spans="45:46" x14ac:dyDescent="0.2">
      <c r="AS427" s="93"/>
      <c r="AT427" s="90" t="s">
        <v>509</v>
      </c>
    </row>
    <row r="428" spans="45:46" x14ac:dyDescent="0.2">
      <c r="AS428" s="93"/>
      <c r="AT428" s="90" t="s">
        <v>510</v>
      </c>
    </row>
    <row r="429" spans="45:46" x14ac:dyDescent="0.2">
      <c r="AS429" s="93"/>
      <c r="AT429" s="90" t="s">
        <v>511</v>
      </c>
    </row>
    <row r="430" spans="45:46" x14ac:dyDescent="0.2">
      <c r="AS430" s="93"/>
      <c r="AT430" s="90" t="s">
        <v>512</v>
      </c>
    </row>
    <row r="431" spans="45:46" x14ac:dyDescent="0.2">
      <c r="AS431" s="93"/>
      <c r="AT431" s="90" t="s">
        <v>513</v>
      </c>
    </row>
    <row r="432" spans="45:46" x14ac:dyDescent="0.2">
      <c r="AS432" s="93"/>
      <c r="AT432" s="90" t="s">
        <v>514</v>
      </c>
    </row>
    <row r="433" spans="45:46" x14ac:dyDescent="0.2">
      <c r="AS433" s="93"/>
      <c r="AT433" s="90" t="s">
        <v>515</v>
      </c>
    </row>
    <row r="434" spans="45:46" x14ac:dyDescent="0.2">
      <c r="AS434" s="93"/>
      <c r="AT434" s="90" t="s">
        <v>516</v>
      </c>
    </row>
    <row r="435" spans="45:46" x14ac:dyDescent="0.2">
      <c r="AS435" s="93"/>
      <c r="AT435" s="90" t="s">
        <v>517</v>
      </c>
    </row>
    <row r="436" spans="45:46" x14ac:dyDescent="0.2">
      <c r="AS436" s="93"/>
      <c r="AT436" s="90" t="s">
        <v>518</v>
      </c>
    </row>
    <row r="437" spans="45:46" x14ac:dyDescent="0.2">
      <c r="AS437" s="93"/>
      <c r="AT437" s="90" t="s">
        <v>519</v>
      </c>
    </row>
    <row r="438" spans="45:46" x14ac:dyDescent="0.2">
      <c r="AS438" s="93"/>
      <c r="AT438" s="90" t="s">
        <v>520</v>
      </c>
    </row>
    <row r="439" spans="45:46" x14ac:dyDescent="0.2">
      <c r="AS439" s="93"/>
      <c r="AT439" s="90" t="s">
        <v>521</v>
      </c>
    </row>
    <row r="440" spans="45:46" x14ac:dyDescent="0.2">
      <c r="AS440" s="93"/>
      <c r="AT440" s="90" t="s">
        <v>522</v>
      </c>
    </row>
    <row r="441" spans="45:46" x14ac:dyDescent="0.2">
      <c r="AS441" s="93"/>
      <c r="AT441" s="90" t="s">
        <v>523</v>
      </c>
    </row>
    <row r="442" spans="45:46" x14ac:dyDescent="0.2">
      <c r="AS442" s="93"/>
      <c r="AT442" s="90" t="s">
        <v>524</v>
      </c>
    </row>
    <row r="443" spans="45:46" x14ac:dyDescent="0.2">
      <c r="AS443" s="93"/>
      <c r="AT443" s="90" t="s">
        <v>525</v>
      </c>
    </row>
    <row r="444" spans="45:46" x14ac:dyDescent="0.2">
      <c r="AS444" s="93"/>
      <c r="AT444" s="90" t="s">
        <v>526</v>
      </c>
    </row>
    <row r="445" spans="45:46" x14ac:dyDescent="0.2">
      <c r="AS445" s="93"/>
      <c r="AT445" s="90" t="s">
        <v>527</v>
      </c>
    </row>
    <row r="446" spans="45:46" x14ac:dyDescent="0.2">
      <c r="AS446" s="93"/>
      <c r="AT446" s="90" t="s">
        <v>528</v>
      </c>
    </row>
    <row r="447" spans="45:46" x14ac:dyDescent="0.2">
      <c r="AS447" s="93"/>
      <c r="AT447" s="90" t="s">
        <v>529</v>
      </c>
    </row>
    <row r="448" spans="45:46" x14ac:dyDescent="0.2">
      <c r="AS448" s="93"/>
      <c r="AT448" s="90" t="s">
        <v>530</v>
      </c>
    </row>
    <row r="449" spans="45:46" x14ac:dyDescent="0.2">
      <c r="AS449" s="93"/>
      <c r="AT449" s="90" t="s">
        <v>531</v>
      </c>
    </row>
    <row r="450" spans="45:46" x14ac:dyDescent="0.2">
      <c r="AS450" s="93"/>
      <c r="AT450" s="90" t="s">
        <v>532</v>
      </c>
    </row>
    <row r="451" spans="45:46" x14ac:dyDescent="0.2">
      <c r="AS451" s="93"/>
      <c r="AT451" s="90" t="s">
        <v>533</v>
      </c>
    </row>
    <row r="452" spans="45:46" x14ac:dyDescent="0.2">
      <c r="AS452" s="93"/>
      <c r="AT452" s="90" t="s">
        <v>534</v>
      </c>
    </row>
    <row r="453" spans="45:46" x14ac:dyDescent="0.2">
      <c r="AS453" s="93"/>
      <c r="AT453" s="90" t="s">
        <v>535</v>
      </c>
    </row>
    <row r="454" spans="45:46" x14ac:dyDescent="0.2">
      <c r="AS454" s="93"/>
      <c r="AT454" s="90" t="s">
        <v>536</v>
      </c>
    </row>
    <row r="455" spans="45:46" x14ac:dyDescent="0.2">
      <c r="AS455" s="93"/>
      <c r="AT455" s="90" t="s">
        <v>537</v>
      </c>
    </row>
    <row r="456" spans="45:46" x14ac:dyDescent="0.2">
      <c r="AS456" s="93"/>
      <c r="AT456" s="90" t="s">
        <v>538</v>
      </c>
    </row>
    <row r="457" spans="45:46" x14ac:dyDescent="0.2">
      <c r="AS457" s="93"/>
      <c r="AT457" s="90" t="s">
        <v>539</v>
      </c>
    </row>
    <row r="458" spans="45:46" x14ac:dyDescent="0.2">
      <c r="AS458" s="93"/>
      <c r="AT458" s="90" t="s">
        <v>540</v>
      </c>
    </row>
    <row r="459" spans="45:46" x14ac:dyDescent="0.2">
      <c r="AS459" s="93"/>
      <c r="AT459" s="90" t="s">
        <v>541</v>
      </c>
    </row>
    <row r="460" spans="45:46" x14ac:dyDescent="0.2">
      <c r="AS460" s="93"/>
      <c r="AT460" s="90" t="s">
        <v>542</v>
      </c>
    </row>
    <row r="461" spans="45:46" x14ac:dyDescent="0.2">
      <c r="AS461" s="93"/>
      <c r="AT461" s="90" t="s">
        <v>543</v>
      </c>
    </row>
    <row r="462" spans="45:46" x14ac:dyDescent="0.2">
      <c r="AS462" s="93"/>
      <c r="AT462" s="90" t="s">
        <v>544</v>
      </c>
    </row>
    <row r="463" spans="45:46" x14ac:dyDescent="0.2">
      <c r="AS463" s="93"/>
      <c r="AT463" s="90" t="s">
        <v>545</v>
      </c>
    </row>
    <row r="464" spans="45:46" x14ac:dyDescent="0.2">
      <c r="AS464" s="93"/>
      <c r="AT464" s="90" t="s">
        <v>546</v>
      </c>
    </row>
    <row r="465" spans="45:46" x14ac:dyDescent="0.2">
      <c r="AS465" s="93"/>
      <c r="AT465" s="90" t="s">
        <v>547</v>
      </c>
    </row>
    <row r="466" spans="45:46" x14ac:dyDescent="0.2">
      <c r="AS466" s="93"/>
      <c r="AT466" s="90" t="s">
        <v>548</v>
      </c>
    </row>
    <row r="467" spans="45:46" x14ac:dyDescent="0.2">
      <c r="AS467" s="93"/>
      <c r="AT467" s="90" t="s">
        <v>549</v>
      </c>
    </row>
    <row r="468" spans="45:46" x14ac:dyDescent="0.2">
      <c r="AS468" s="93"/>
      <c r="AT468" s="90" t="s">
        <v>550</v>
      </c>
    </row>
    <row r="469" spans="45:46" x14ac:dyDescent="0.2">
      <c r="AS469" s="93"/>
      <c r="AT469" s="90" t="s">
        <v>551</v>
      </c>
    </row>
    <row r="470" spans="45:46" x14ac:dyDescent="0.2">
      <c r="AS470" s="93"/>
      <c r="AT470" s="90" t="s">
        <v>552</v>
      </c>
    </row>
    <row r="471" spans="45:46" x14ac:dyDescent="0.2">
      <c r="AS471" s="93"/>
      <c r="AT471" s="90" t="s">
        <v>553</v>
      </c>
    </row>
    <row r="472" spans="45:46" x14ac:dyDescent="0.2">
      <c r="AS472" s="93"/>
      <c r="AT472" s="90" t="s">
        <v>554</v>
      </c>
    </row>
    <row r="473" spans="45:46" x14ac:dyDescent="0.2">
      <c r="AS473" s="93"/>
      <c r="AT473" s="90" t="s">
        <v>555</v>
      </c>
    </row>
    <row r="474" spans="45:46" x14ac:dyDescent="0.2">
      <c r="AS474" s="93"/>
      <c r="AT474" s="90" t="s">
        <v>556</v>
      </c>
    </row>
    <row r="475" spans="45:46" x14ac:dyDescent="0.2">
      <c r="AS475" s="93"/>
      <c r="AT475" s="90" t="s">
        <v>557</v>
      </c>
    </row>
    <row r="476" spans="45:46" x14ac:dyDescent="0.2">
      <c r="AS476" s="93"/>
      <c r="AT476" s="90" t="s">
        <v>558</v>
      </c>
    </row>
    <row r="477" spans="45:46" x14ac:dyDescent="0.2">
      <c r="AS477" s="93"/>
      <c r="AT477" s="90" t="s">
        <v>559</v>
      </c>
    </row>
    <row r="478" spans="45:46" x14ac:dyDescent="0.2">
      <c r="AS478" s="93"/>
      <c r="AT478" s="90" t="s">
        <v>560</v>
      </c>
    </row>
    <row r="479" spans="45:46" x14ac:dyDescent="0.2">
      <c r="AS479" s="93"/>
      <c r="AT479" s="90" t="s">
        <v>561</v>
      </c>
    </row>
    <row r="480" spans="45:46" x14ac:dyDescent="0.2">
      <c r="AS480" s="93"/>
      <c r="AT480" s="90" t="s">
        <v>562</v>
      </c>
    </row>
    <row r="481" spans="45:46" x14ac:dyDescent="0.2">
      <c r="AS481" s="93"/>
      <c r="AT481" s="90" t="s">
        <v>563</v>
      </c>
    </row>
    <row r="482" spans="45:46" x14ac:dyDescent="0.2">
      <c r="AS482" s="93"/>
      <c r="AT482" s="90" t="s">
        <v>564</v>
      </c>
    </row>
    <row r="483" spans="45:46" x14ac:dyDescent="0.2">
      <c r="AS483" s="93"/>
      <c r="AT483" s="90" t="s">
        <v>565</v>
      </c>
    </row>
    <row r="484" spans="45:46" x14ac:dyDescent="0.2">
      <c r="AS484" s="93"/>
      <c r="AT484" s="90" t="s">
        <v>566</v>
      </c>
    </row>
    <row r="485" spans="45:46" x14ac:dyDescent="0.2">
      <c r="AS485" s="93"/>
      <c r="AT485" s="90" t="s">
        <v>567</v>
      </c>
    </row>
    <row r="486" spans="45:46" x14ac:dyDescent="0.2">
      <c r="AS486" s="93"/>
      <c r="AT486" s="90" t="s">
        <v>568</v>
      </c>
    </row>
    <row r="487" spans="45:46" x14ac:dyDescent="0.2">
      <c r="AS487" s="93"/>
      <c r="AT487" s="90" t="s">
        <v>569</v>
      </c>
    </row>
    <row r="488" spans="45:46" x14ac:dyDescent="0.2">
      <c r="AS488" s="93"/>
      <c r="AT488" s="90" t="s">
        <v>570</v>
      </c>
    </row>
    <row r="489" spans="45:46" x14ac:dyDescent="0.2">
      <c r="AS489" s="93"/>
      <c r="AT489" s="90" t="s">
        <v>571</v>
      </c>
    </row>
    <row r="490" spans="45:46" x14ac:dyDescent="0.2">
      <c r="AS490" s="93"/>
      <c r="AT490" s="90" t="s">
        <v>572</v>
      </c>
    </row>
    <row r="491" spans="45:46" x14ac:dyDescent="0.2">
      <c r="AS491" s="93"/>
      <c r="AT491" s="90" t="s">
        <v>573</v>
      </c>
    </row>
    <row r="492" spans="45:46" x14ac:dyDescent="0.2">
      <c r="AS492" s="93"/>
      <c r="AT492" s="90" t="s">
        <v>574</v>
      </c>
    </row>
    <row r="493" spans="45:46" x14ac:dyDescent="0.2">
      <c r="AS493" s="93"/>
      <c r="AT493" s="90" t="s">
        <v>575</v>
      </c>
    </row>
    <row r="494" spans="45:46" x14ac:dyDescent="0.2">
      <c r="AS494" s="93"/>
      <c r="AT494" s="90" t="s">
        <v>576</v>
      </c>
    </row>
    <row r="495" spans="45:46" x14ac:dyDescent="0.2">
      <c r="AS495" s="93"/>
      <c r="AT495" s="90" t="s">
        <v>577</v>
      </c>
    </row>
    <row r="496" spans="45:46" x14ac:dyDescent="0.2">
      <c r="AS496" s="93"/>
      <c r="AT496" s="90" t="s">
        <v>578</v>
      </c>
    </row>
    <row r="497" spans="45:46" x14ac:dyDescent="0.2">
      <c r="AS497" s="93"/>
      <c r="AT497" s="90" t="s">
        <v>579</v>
      </c>
    </row>
    <row r="498" spans="45:46" x14ac:dyDescent="0.2">
      <c r="AS498" s="93"/>
      <c r="AT498" s="90" t="s">
        <v>580</v>
      </c>
    </row>
    <row r="499" spans="45:46" x14ac:dyDescent="0.2">
      <c r="AS499" s="93"/>
      <c r="AT499" s="90" t="s">
        <v>581</v>
      </c>
    </row>
    <row r="500" spans="45:46" x14ac:dyDescent="0.2">
      <c r="AS500" s="93"/>
      <c r="AT500" s="90" t="s">
        <v>582</v>
      </c>
    </row>
    <row r="501" spans="45:46" x14ac:dyDescent="0.2">
      <c r="AS501" s="93"/>
      <c r="AT501" s="90" t="s">
        <v>583</v>
      </c>
    </row>
    <row r="502" spans="45:46" x14ac:dyDescent="0.2">
      <c r="AS502" s="93"/>
      <c r="AT502" s="90" t="s">
        <v>584</v>
      </c>
    </row>
    <row r="503" spans="45:46" x14ac:dyDescent="0.2">
      <c r="AS503" s="93"/>
      <c r="AT503" s="90" t="s">
        <v>585</v>
      </c>
    </row>
    <row r="504" spans="45:46" x14ac:dyDescent="0.2">
      <c r="AS504" s="93"/>
      <c r="AT504" s="90" t="s">
        <v>586</v>
      </c>
    </row>
    <row r="505" spans="45:46" x14ac:dyDescent="0.2">
      <c r="AS505" s="93"/>
      <c r="AT505" s="90" t="s">
        <v>587</v>
      </c>
    </row>
    <row r="506" spans="45:46" x14ac:dyDescent="0.2">
      <c r="AS506" s="93"/>
      <c r="AT506" s="90" t="s">
        <v>588</v>
      </c>
    </row>
    <row r="507" spans="45:46" x14ac:dyDescent="0.2">
      <c r="AS507" s="93"/>
      <c r="AT507" s="90" t="s">
        <v>589</v>
      </c>
    </row>
    <row r="508" spans="45:46" x14ac:dyDescent="0.2">
      <c r="AS508" s="93"/>
      <c r="AT508" s="90" t="s">
        <v>590</v>
      </c>
    </row>
    <row r="509" spans="45:46" x14ac:dyDescent="0.2">
      <c r="AS509" s="93"/>
      <c r="AT509" s="90" t="s">
        <v>591</v>
      </c>
    </row>
    <row r="510" spans="45:46" x14ac:dyDescent="0.2">
      <c r="AS510" s="93"/>
      <c r="AT510" s="90" t="s">
        <v>592</v>
      </c>
    </row>
    <row r="511" spans="45:46" x14ac:dyDescent="0.2">
      <c r="AS511" s="93"/>
      <c r="AT511" s="90" t="s">
        <v>593</v>
      </c>
    </row>
    <row r="512" spans="45:46" x14ac:dyDescent="0.2">
      <c r="AS512" s="93"/>
      <c r="AT512" s="90" t="s">
        <v>594</v>
      </c>
    </row>
    <row r="513" spans="45:45" x14ac:dyDescent="0.2">
      <c r="AS513" s="93"/>
    </row>
    <row r="514" spans="45:45" x14ac:dyDescent="0.2">
      <c r="AS514" s="93"/>
    </row>
    <row r="515" spans="45:45" x14ac:dyDescent="0.2">
      <c r="AS515" s="93"/>
    </row>
    <row r="516" spans="45:45" x14ac:dyDescent="0.2">
      <c r="AS516" s="93"/>
    </row>
  </sheetData>
  <sheetProtection selectLockedCells="1"/>
  <dataConsolidate/>
  <mergeCells count="108">
    <mergeCell ref="AH40:AJ40"/>
    <mergeCell ref="D46:L46"/>
    <mergeCell ref="AG20:AL20"/>
    <mergeCell ref="AD20:AF20"/>
    <mergeCell ref="T20:V20"/>
    <mergeCell ref="V39:V41"/>
    <mergeCell ref="X39:X41"/>
    <mergeCell ref="Z39:Z41"/>
    <mergeCell ref="AB40:AD40"/>
    <mergeCell ref="J27:R27"/>
    <mergeCell ref="D31:AL31"/>
    <mergeCell ref="AD27:AF27"/>
    <mergeCell ref="T27:V27"/>
    <mergeCell ref="H33:R33"/>
    <mergeCell ref="AH27:AL27"/>
    <mergeCell ref="D41:H41"/>
    <mergeCell ref="AH33:AL33"/>
    <mergeCell ref="X33:AB33"/>
    <mergeCell ref="J41:L41"/>
    <mergeCell ref="X27:AB27"/>
    <mergeCell ref="D27:H27"/>
    <mergeCell ref="D35:F35"/>
    <mergeCell ref="T35:V35"/>
    <mergeCell ref="D38:AL38"/>
    <mergeCell ref="AD33:AF33"/>
    <mergeCell ref="D44:J44"/>
    <mergeCell ref="D57:F57"/>
    <mergeCell ref="D33:F33"/>
    <mergeCell ref="D59:F59"/>
    <mergeCell ref="D61:F61"/>
    <mergeCell ref="D63:F63"/>
    <mergeCell ref="D49:AL49"/>
    <mergeCell ref="D52:F54"/>
    <mergeCell ref="R57:T57"/>
    <mergeCell ref="R59:T59"/>
    <mergeCell ref="R61:T61"/>
    <mergeCell ref="R63:T63"/>
    <mergeCell ref="AH52:AL52"/>
    <mergeCell ref="AB52:AF52"/>
    <mergeCell ref="R52:T54"/>
    <mergeCell ref="H52:P54"/>
    <mergeCell ref="H57:P57"/>
    <mergeCell ref="H59:P59"/>
    <mergeCell ref="H61:P61"/>
    <mergeCell ref="H63:P63"/>
    <mergeCell ref="V52:V54"/>
    <mergeCell ref="X52:X54"/>
    <mergeCell ref="D65:F65"/>
    <mergeCell ref="D153:AB155"/>
    <mergeCell ref="H143:V143"/>
    <mergeCell ref="H145:AL145"/>
    <mergeCell ref="D150:F150"/>
    <mergeCell ref="H150:AL150"/>
    <mergeCell ref="D70:AL85"/>
    <mergeCell ref="D90:AL90"/>
    <mergeCell ref="D93:AL139"/>
    <mergeCell ref="D143:F143"/>
    <mergeCell ref="D145:F145"/>
    <mergeCell ref="D148:F148"/>
    <mergeCell ref="H148:V148"/>
    <mergeCell ref="AB148:AL148"/>
    <mergeCell ref="X148:Z148"/>
    <mergeCell ref="AB143:AL143"/>
    <mergeCell ref="H65:P65"/>
    <mergeCell ref="R65:T65"/>
    <mergeCell ref="H16:T16"/>
    <mergeCell ref="Z22:AL22"/>
    <mergeCell ref="T22:X22"/>
    <mergeCell ref="H6:N6"/>
    <mergeCell ref="D6:G6"/>
    <mergeCell ref="P6:AL6"/>
    <mergeCell ref="X12:AB12"/>
    <mergeCell ref="AD12:AL12"/>
    <mergeCell ref="J12:T12"/>
    <mergeCell ref="J14:T14"/>
    <mergeCell ref="V14:X14"/>
    <mergeCell ref="Z14:AL14"/>
    <mergeCell ref="D16:F16"/>
    <mergeCell ref="L22:R22"/>
    <mergeCell ref="D20:F20"/>
    <mergeCell ref="H20:J20"/>
    <mergeCell ref="Z18:AL18"/>
    <mergeCell ref="V18:X18"/>
    <mergeCell ref="H18:T18"/>
    <mergeCell ref="P20:R20"/>
    <mergeCell ref="L20:N20"/>
    <mergeCell ref="D18:F18"/>
    <mergeCell ref="D22:J22"/>
    <mergeCell ref="Z52:Z54"/>
    <mergeCell ref="B2:AN2"/>
    <mergeCell ref="D10:AL10"/>
    <mergeCell ref="D12:H12"/>
    <mergeCell ref="D14:H14"/>
    <mergeCell ref="B157:AN157"/>
    <mergeCell ref="D68:AL68"/>
    <mergeCell ref="D141:AL141"/>
    <mergeCell ref="X143:Z143"/>
    <mergeCell ref="D29:H29"/>
    <mergeCell ref="D3:AD3"/>
    <mergeCell ref="AN68:AN156"/>
    <mergeCell ref="B68:B156"/>
    <mergeCell ref="D25:AL25"/>
    <mergeCell ref="J29:X29"/>
    <mergeCell ref="T33:V33"/>
    <mergeCell ref="X35:AL35"/>
    <mergeCell ref="H35:R35"/>
    <mergeCell ref="Z16:AL16"/>
    <mergeCell ref="V16:X16"/>
  </mergeCells>
  <phoneticPr fontId="0" type="noConversion"/>
  <conditionalFormatting sqref="AL61">
    <cfRule type="cellIs" dxfId="42" priority="49" operator="equal">
      <formula>0</formula>
    </cfRule>
    <cfRule type="cellIs" dxfId="41" priority="50" operator="lessThan">
      <formula>0</formula>
    </cfRule>
  </conditionalFormatting>
  <conditionalFormatting sqref="AL63">
    <cfRule type="cellIs" dxfId="40" priority="47" operator="equal">
      <formula>0</formula>
    </cfRule>
    <cfRule type="cellIs" dxfId="39" priority="48" operator="lessThan">
      <formula>0</formula>
    </cfRule>
  </conditionalFormatting>
  <conditionalFormatting sqref="AL65">
    <cfRule type="cellIs" dxfId="38" priority="45" operator="equal">
      <formula>0</formula>
    </cfRule>
    <cfRule type="cellIs" dxfId="37" priority="46" operator="lessThan">
      <formula>0</formula>
    </cfRule>
  </conditionalFormatting>
  <conditionalFormatting sqref="AF59">
    <cfRule type="cellIs" dxfId="36" priority="30" operator="equal">
      <formula>0</formula>
    </cfRule>
    <cfRule type="cellIs" dxfId="35" priority="31" operator="lessThan">
      <formula>0</formula>
    </cfRule>
  </conditionalFormatting>
  <conditionalFormatting sqref="AF61">
    <cfRule type="cellIs" dxfId="34" priority="28" operator="equal">
      <formula>0</formula>
    </cfRule>
    <cfRule type="cellIs" dxfId="33" priority="29" operator="lessThan">
      <formula>0</formula>
    </cfRule>
  </conditionalFormatting>
  <conditionalFormatting sqref="AF63">
    <cfRule type="cellIs" dxfId="32" priority="26" operator="equal">
      <formula>0</formula>
    </cfRule>
    <cfRule type="cellIs" dxfId="31" priority="27" operator="lessThan">
      <formula>0</formula>
    </cfRule>
  </conditionalFormatting>
  <conditionalFormatting sqref="AF65">
    <cfRule type="cellIs" dxfId="30" priority="24" operator="equal">
      <formula>0</formula>
    </cfRule>
    <cfRule type="cellIs" dxfId="29" priority="25" operator="lessThan">
      <formula>0</formula>
    </cfRule>
  </conditionalFormatting>
  <conditionalFormatting sqref="V46">
    <cfRule type="cellIs" dxfId="28" priority="22" operator="equal">
      <formula>0</formula>
    </cfRule>
    <cfRule type="cellIs" dxfId="27" priority="23" operator="lessThan">
      <formula>0</formula>
    </cfRule>
  </conditionalFormatting>
  <conditionalFormatting sqref="X46">
    <cfRule type="cellIs" dxfId="26" priority="20" operator="equal">
      <formula>0</formula>
    </cfRule>
    <cfRule type="cellIs" dxfId="25" priority="21" operator="lessThan">
      <formula>0</formula>
    </cfRule>
  </conditionalFormatting>
  <conditionalFormatting sqref="Z46">
    <cfRule type="cellIs" dxfId="24" priority="18" operator="equal">
      <formula>0</formula>
    </cfRule>
    <cfRule type="cellIs" dxfId="23" priority="19" operator="lessThan">
      <formula>0</formula>
    </cfRule>
  </conditionalFormatting>
  <conditionalFormatting sqref="AB46">
    <cfRule type="cellIs" dxfId="22" priority="16" operator="equal">
      <formula>0</formula>
    </cfRule>
    <cfRule type="cellIs" dxfId="21" priority="17" operator="lessThan">
      <formula>0</formula>
    </cfRule>
  </conditionalFormatting>
  <conditionalFormatting sqref="AL59">
    <cfRule type="cellIs" dxfId="17" priority="11" operator="equal">
      <formula>0</formula>
    </cfRule>
    <cfRule type="cellIs" dxfId="16" priority="12" operator="lessThan">
      <formula>0</formula>
    </cfRule>
  </conditionalFormatting>
  <conditionalFormatting sqref="AL57">
    <cfRule type="cellIs" dxfId="15" priority="8" operator="equal">
      <formula>0</formula>
    </cfRule>
    <cfRule type="cellIs" dxfId="14" priority="9" operator="equal">
      <formula>0</formula>
    </cfRule>
    <cfRule type="cellIs" dxfId="13" priority="10" operator="lessThan">
      <formula>0</formula>
    </cfRule>
  </conditionalFormatting>
  <conditionalFormatting sqref="AF57">
    <cfRule type="cellIs" dxfId="7" priority="1" operator="equal">
      <formula>0</formula>
    </cfRule>
    <cfRule type="cellIs" dxfId="6" priority="2" operator="lessThan">
      <formula>0</formula>
    </cfRule>
  </conditionalFormatting>
  <dataValidations xWindow="240" yWindow="533" count="44"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J13 U12:V13 K13:T13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B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type="list" allowBlank="1" showInputMessage="1" showErrorMessage="1" promptTitle="Municipio" prompt="Seleccione de la lista desplegable el municipio al que pertenece " sqref="P20:R20">
      <formula1>$AQ$14:$AQ$93</formula1>
    </dataValidation>
    <dataValidation allowBlank="1" showInputMessage="1" showErrorMessage="1" promptTitle="Identificación (NIT/C.C.)" prompt="Ingrese el número NIT que identifica a su empresa ó la cédula si es persona natural" sqref="AD12:AL12"/>
    <dataValidation type="list" allowBlank="1" showInputMessage="1" showErrorMessage="1" promptTitle="Código CIIU" prompt="Ingrese el número CIIU (Código Industrial Internacional Uniforme) que corresponde a la actividad económica descrita anteriormente " sqref="Z14">
      <formula1>$AT$14:$AT$512</formula1>
    </dataValidation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Fax" prompt="Ingrese el número de Fax para envío de correspondencia sin espacios" sqref="AH27:AL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al" prompt="Ingrese el nombre del representante legal en Mayúscula" sqref="H33:R33"/>
    <dataValidation allowBlank="1" showInputMessage="1" showErrorMessage="1" prompt="Escriba el correo electrónico del representante legal en letra minúscula" sqref="X35:AL35"/>
    <dataValidation allowBlank="1" showInputMessage="1" showErrorMessage="1" promptTitle="DBO5" prompt="Ingrese la carga contaminante generada en la actualidad de DBO5 (demanda bioquímica de oxígeno) en kg/año, la cual es la inicial del nuevo quinquenio 2019-2023.  " sqref="X44:AC44"/>
    <dataValidation allowBlank="1" showInputMessage="1" showErrorMessage="1" promptTitle="SST" prompt="Ingrese la carga contaminante generada en la actualidad de SST (sólidos suspendidos totales) en kg/año, la cual es la inicial del nuevo quinquenio 2019-2023.  " sqref="AF44:AI44 AK44:AL44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type="list" allowBlank="1" showInputMessage="1" showErrorMessage="1" promptTitle=" Nivel subsiguiente -NSS" prompt="Seleccione de la lista desplegable la subcuenca receptora de los vertimientos puntuales de su predio " sqref="L22:R22">
      <formula1>$AS$14:$AS$47</formula1>
    </dataValidation>
    <dataValidation allowBlank="1" showInputMessage="1" showErrorMessage="1" promptTitle="DBO5" prompt="Ingrese la carga contaminante meta de DBO5 (demanda bioquímica de oxígeno) en kg/año, con la cual finalizará el nuevo quinquenio 2019-2023. " sqref="X46:AD46"/>
    <dataValidation allowBlank="1" showInputMessage="1" showErrorMessage="1" promptTitle="SST" prompt="Ingrese la carga contaminante meta de SST (sólido suspendidos totales) en kg/año, con la cual finalizará el nuevo quinquenio 2019-2023. " sqref="AF46:AL46"/>
    <dataValidation allowBlank="1" showInputMessage="1" showErrorMessage="1" promptTitle="Carga Máxima DBO5" prompt="Ingresar la carga máxima de DBO5 (demanda bioquímica de oxígeno) esperada al final de cada año del quinquenio" sqref="AD59 AD44 AD63 AD61 AD65 AD57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57 R59 R61"/>
    <dataValidation type="list" allowBlank="1" showInputMessage="1" showErrorMessage="1" promptTitle="Cuenca a Tasar" prompt="Seleccione de la lista desplegable la cuenca a la cual pertenece teniendo en cuenta objetivos de calidad." sqref="Z22:AL22">
      <formula1>$AR$14:$AR$85</formula1>
    </dataValidation>
    <dataValidation type="list" allowBlank="1" showInputMessage="1" showErrorMessage="1" promptTitle="Oficina Territorial " prompt="Seleccione de la lista desplegable la oficina territorial a la cual pertenece " sqref="AG20 Z20:AC20">
      <formula1>"Aburrá Norte, Aburrá Sur, Cartama, Hevexicos, Tahamíes, Citará, Zenufaná, Panzenú"</formula1>
    </dataValidation>
    <dataValidation type="list" allowBlank="1" showInputMessage="1" showErrorMessage="1" promptTitle="Año" prompt="Seleccione de la lista despegable el año del nuevo quinquenio al que hace referencia en el cronograma" sqref="D57:F57 D59:F59 D61:F61 D63:F63 D65:F65">
      <formula1>"2019,2020,2021,2022,2023"</formula1>
    </dataValidation>
    <dataValidation allowBlank="1" showInputMessage="1" showErrorMessage="1" promptTitle="Caudal (l/s)" prompt="Ingrese el valor correspondiente al caudal (l/s)  del vertimiento correspondiente al incremento en la poducción dentro de su actividad económica." sqref="V57 V59 V61 V63 V65"/>
    <dataValidation allowBlank="1" showInputMessage="1" showErrorMessage="1" promptTitle="Tiempo de descarga (d/año)" prompt="Ingrese el número de dias al año que realiza el vertimiento." sqref="Z57 Z59 Z61 Z63 Z65"/>
    <dataValidation allowBlank="1" showInputMessage="1" showErrorMessage="1" promptTitle="Tiempo de descarga (h/d)" prompt="Ingrese el número de horas al día que realiza el vertimiento." sqref="X57 X59 X61 X63 X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L63 AL59 AL65 AL61 AF59 AF61 AF63 AF65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7 AB59 AB61 AB63 AB65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arga Máxima SST" prompt="Ingresar la carga máxima de SST (Solidos Suspendidos Totales)) esperada al final de cada año del quinquenio" sqref="AJ57 AJ63 AJ59 AJ61 AJ65 AJ44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L57 AF57"/>
  </dataValidations>
  <printOptions horizontalCentered="1"/>
  <pageMargins left="0" right="0" top="0" bottom="0" header="0" footer="0"/>
  <pageSetup scale="67" orientation="portrait" r:id="rId1"/>
  <headerFooter alignWithMargins="0"/>
  <rowBreaks count="2" manualBreakCount="2">
    <brk id="87" min="1" max="39" man="1"/>
    <brk id="15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A1848A-6E7E-4F55-890B-986E2883CFB8}"/>
</file>

<file path=customXml/itemProps2.xml><?xml version="1.0" encoding="utf-8"?>
<ds:datastoreItem xmlns:ds="http://schemas.openxmlformats.org/officeDocument/2006/customXml" ds:itemID="{FB61A48D-9C6F-4EDA-85D0-AB121E8C428D}"/>
</file>

<file path=customXml/itemProps3.xml><?xml version="1.0" encoding="utf-8"?>
<ds:datastoreItem xmlns:ds="http://schemas.openxmlformats.org/officeDocument/2006/customXml" ds:itemID="{28164CB7-43DC-4295-81BD-9193E5CBD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Impresión</vt:lpstr>
      <vt:lpstr>Impresión!Área_de_impresión</vt:lpstr>
      <vt:lpstr>Impresión!Títulos_a_imprimir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TECNI</cp:lastModifiedBy>
  <cp:lastPrinted>2018-07-11T03:29:30Z</cp:lastPrinted>
  <dcterms:created xsi:type="dcterms:W3CDTF">2002-11-08T17:05:37Z</dcterms:created>
  <dcterms:modified xsi:type="dcterms:W3CDTF">2018-07-11T03:30:21Z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